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sdagcc-my.sharepoint.com/personal/paige_valdivia_usda_gov/Documents/Desktop/DC/"/>
    </mc:Choice>
  </mc:AlternateContent>
  <xr:revisionPtr revIDLastSave="113" documentId="13_ncr:1_{D3463DB3-3A3D-4E4C-BCDB-962EA04CADFC}" xr6:coauthVersionLast="47" xr6:coauthVersionMax="47" xr10:uidLastSave="{30C5841D-38A6-496D-AAC1-93EEBEA48F69}"/>
  <bookViews>
    <workbookView xWindow="-23148" yWindow="-108" windowWidth="23256" windowHeight="12456" xr2:uid="{00000000-000D-0000-FFFF-FFFF00000000}"/>
  </bookViews>
  <sheets>
    <sheet name="Dry Peas" sheetId="4" r:id="rId1"/>
    <sheet name="Lentils" sheetId="3" r:id="rId2"/>
    <sheet name="Large Chickpeas" sheetId="1" r:id="rId3"/>
    <sheet name="Small Chickpeas" sheetId="2" r:id="rId4"/>
  </sheets>
  <definedNames>
    <definedName name="_xlnm.Print_Area" localSheetId="0">'Dry Peas'!$A$1:$BI$314</definedName>
    <definedName name="_xlnm.Print_Area" localSheetId="2">'Large Chickpeas'!$A$1:$Y$314</definedName>
    <definedName name="_xlnm.Print_Area" localSheetId="1">Lentils!$A$1:$BI$314</definedName>
    <definedName name="_xlnm.Print_Area" localSheetId="3">'Small Chickpeas'!$A$1:$Y$314</definedName>
    <definedName name="_xlnm.Print_Titles" localSheetId="0">'Dry Peas'!$212:$217</definedName>
    <definedName name="_xlnm.Print_Titles" localSheetId="2">'Large Chickpeas'!$212:$217</definedName>
    <definedName name="_xlnm.Print_Titles" localSheetId="1">Lentils!$212:$217</definedName>
    <definedName name="_xlnm.Print_Titles" localSheetId="3">'Small Chickpeas'!$2:$211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7" i="2" l="1"/>
  <c r="Y7" i="2" s="1"/>
  <c r="W7" i="2"/>
  <c r="V7" i="2"/>
  <c r="T7" i="2"/>
  <c r="U7" i="2" s="1"/>
  <c r="P7" i="2"/>
  <c r="Q7" i="2" s="1"/>
  <c r="L7" i="2"/>
  <c r="M7" i="2" s="1"/>
  <c r="H7" i="2"/>
  <c r="I7" i="2" s="1"/>
  <c r="D7" i="2"/>
  <c r="E7" i="2" s="1"/>
  <c r="X7" i="1"/>
  <c r="Y7" i="1" s="1"/>
  <c r="W7" i="1"/>
  <c r="V7" i="1"/>
  <c r="T7" i="1"/>
  <c r="U7" i="1" s="1"/>
  <c r="P7" i="1"/>
  <c r="Q7" i="1" s="1"/>
  <c r="L7" i="1"/>
  <c r="M7" i="1" s="1"/>
  <c r="H7" i="1"/>
  <c r="I7" i="1" s="1"/>
  <c r="D7" i="1"/>
  <c r="E7" i="1" s="1"/>
  <c r="BC7" i="3"/>
  <c r="BB7" i="3"/>
  <c r="BD7" i="3" s="1"/>
  <c r="BE7" i="3" s="1"/>
  <c r="BA7" i="3"/>
  <c r="BG7" i="3" s="1"/>
  <c r="AZ7" i="3"/>
  <c r="BF7" i="3" s="1"/>
  <c r="BH7" i="3" s="1"/>
  <c r="BI7" i="3" s="1"/>
  <c r="AW7" i="3"/>
  <c r="AV7" i="3"/>
  <c r="AX7" i="3" s="1"/>
  <c r="AY7" i="3" s="1"/>
  <c r="AT7" i="3"/>
  <c r="AU7" i="3" s="1"/>
  <c r="AS7" i="3"/>
  <c r="AR7" i="3"/>
  <c r="AM7" i="3"/>
  <c r="AL7" i="3"/>
  <c r="AN7" i="3" s="1"/>
  <c r="AO7" i="3" s="1"/>
  <c r="AJ7" i="3"/>
  <c r="AK7" i="3" s="1"/>
  <c r="AI7" i="3"/>
  <c r="AH7" i="3"/>
  <c r="AC7" i="3"/>
  <c r="AB7" i="3"/>
  <c r="AD7" i="3" s="1"/>
  <c r="AE7" i="3" s="1"/>
  <c r="Z7" i="3"/>
  <c r="AA7" i="3" s="1"/>
  <c r="Y7" i="3"/>
  <c r="X7" i="3"/>
  <c r="S7" i="3"/>
  <c r="R7" i="3"/>
  <c r="T7" i="3" s="1"/>
  <c r="U7" i="3" s="1"/>
  <c r="O7" i="3"/>
  <c r="N7" i="3"/>
  <c r="I7" i="3"/>
  <c r="H7" i="3"/>
  <c r="E7" i="3"/>
  <c r="D7" i="3"/>
  <c r="BA7" i="4"/>
  <c r="BG7" i="4" s="1"/>
  <c r="AZ7" i="4"/>
  <c r="BF7" i="4" s="1"/>
  <c r="BH7" i="4" s="1"/>
  <c r="AW7" i="4"/>
  <c r="AV7" i="4"/>
  <c r="AX7" i="4" s="1"/>
  <c r="AY7" i="4" s="1"/>
  <c r="AS7" i="4"/>
  <c r="AT7" i="4" s="1"/>
  <c r="AR7" i="4"/>
  <c r="AM7" i="4"/>
  <c r="AL7" i="4"/>
  <c r="AN7" i="4" s="1"/>
  <c r="AO7" i="4" s="1"/>
  <c r="AI7" i="4"/>
  <c r="AJ7" i="4" s="1"/>
  <c r="AK7" i="4" s="1"/>
  <c r="AH7" i="4"/>
  <c r="AC7" i="4"/>
  <c r="AB7" i="4"/>
  <c r="AD7" i="4" s="1"/>
  <c r="AE7" i="4" s="1"/>
  <c r="Y7" i="4"/>
  <c r="Z7" i="4" s="1"/>
  <c r="AA7" i="4" s="1"/>
  <c r="X7" i="4"/>
  <c r="S7" i="4"/>
  <c r="R7" i="4"/>
  <c r="T7" i="4" s="1"/>
  <c r="U7" i="4" s="1"/>
  <c r="O7" i="4"/>
  <c r="P7" i="4" s="1"/>
  <c r="Q7" i="4" s="1"/>
  <c r="N7" i="4"/>
  <c r="I7" i="4"/>
  <c r="H7" i="4"/>
  <c r="E7" i="4"/>
  <c r="D7" i="4"/>
  <c r="W8" i="2"/>
  <c r="V8" i="2"/>
  <c r="X8" i="2" s="1"/>
  <c r="Y8" i="2" s="1"/>
  <c r="T8" i="2"/>
  <c r="U8" i="2" s="1"/>
  <c r="P8" i="2"/>
  <c r="Q8" i="2" s="1"/>
  <c r="L8" i="2"/>
  <c r="M8" i="2" s="1"/>
  <c r="H8" i="2"/>
  <c r="I8" i="2" s="1"/>
  <c r="D8" i="2"/>
  <c r="E8" i="2" s="1"/>
  <c r="X8" i="1"/>
  <c r="Y8" i="1" s="1"/>
  <c r="W8" i="1"/>
  <c r="V8" i="1"/>
  <c r="T8" i="1"/>
  <c r="U8" i="1" s="1"/>
  <c r="P8" i="1"/>
  <c r="Q8" i="1" s="1"/>
  <c r="L8" i="1"/>
  <c r="M8" i="1" s="1"/>
  <c r="H8" i="1"/>
  <c r="I8" i="1" s="1"/>
  <c r="D8" i="1"/>
  <c r="E8" i="1" s="1"/>
  <c r="BA8" i="3"/>
  <c r="BG8" i="3" s="1"/>
  <c r="AZ8" i="3"/>
  <c r="BF8" i="3" s="1"/>
  <c r="BH8" i="3" s="1"/>
  <c r="BI8" i="3" s="1"/>
  <c r="AW8" i="3"/>
  <c r="AV8" i="3"/>
  <c r="AX8" i="3" s="1"/>
  <c r="AY8" i="3" s="1"/>
  <c r="AT8" i="3"/>
  <c r="AU8" i="3" s="1"/>
  <c r="AS8" i="3"/>
  <c r="AR8" i="3"/>
  <c r="AM8" i="3"/>
  <c r="AL8" i="3"/>
  <c r="AN8" i="3" s="1"/>
  <c r="AO8" i="3" s="1"/>
  <c r="AI8" i="3"/>
  <c r="AH8" i="3"/>
  <c r="AJ8" i="3" s="1"/>
  <c r="AK8" i="3" s="1"/>
  <c r="AC8" i="3"/>
  <c r="AB8" i="3"/>
  <c r="Y8" i="3"/>
  <c r="X8" i="3"/>
  <c r="Z8" i="3" s="1"/>
  <c r="AA8" i="3" s="1"/>
  <c r="S8" i="3"/>
  <c r="R8" i="3"/>
  <c r="O8" i="3"/>
  <c r="N8" i="3"/>
  <c r="P8" i="3" s="1"/>
  <c r="Q8" i="3" s="1"/>
  <c r="I8" i="3"/>
  <c r="H8" i="3"/>
  <c r="E8" i="3"/>
  <c r="D8" i="3"/>
  <c r="F8" i="3" s="1"/>
  <c r="G8" i="3" s="1"/>
  <c r="BB8" i="4"/>
  <c r="BA8" i="4"/>
  <c r="BG8" i="4" s="1"/>
  <c r="AZ8" i="4"/>
  <c r="BF8" i="4" s="1"/>
  <c r="BH8" i="4" s="1"/>
  <c r="BI7" i="4" s="1"/>
  <c r="AW8" i="4"/>
  <c r="AX8" i="4" s="1"/>
  <c r="AY8" i="4" s="1"/>
  <c r="AV8" i="4"/>
  <c r="AS8" i="4"/>
  <c r="AR8" i="4"/>
  <c r="AT8" i="4" s="1"/>
  <c r="BD8" i="4" s="1"/>
  <c r="BE8" i="4" s="1"/>
  <c r="AM8" i="4"/>
  <c r="AN8" i="4" s="1"/>
  <c r="AO8" i="4" s="1"/>
  <c r="AL8" i="4"/>
  <c r="AJ8" i="4"/>
  <c r="AK8" i="4" s="1"/>
  <c r="AI8" i="4"/>
  <c r="AH8" i="4"/>
  <c r="AC8" i="4"/>
  <c r="AB8" i="4"/>
  <c r="Y8" i="4"/>
  <c r="Z8" i="4" s="1"/>
  <c r="AA8" i="4" s="1"/>
  <c r="X8" i="4"/>
  <c r="S8" i="4"/>
  <c r="R8" i="4"/>
  <c r="O8" i="4"/>
  <c r="N8" i="4"/>
  <c r="P8" i="4" s="1"/>
  <c r="Q8" i="4" s="1"/>
  <c r="I8" i="4"/>
  <c r="J8" i="4" s="1"/>
  <c r="K8" i="4" s="1"/>
  <c r="H8" i="4"/>
  <c r="E8" i="4"/>
  <c r="D8" i="4"/>
  <c r="I9" i="3"/>
  <c r="W9" i="2"/>
  <c r="V9" i="2"/>
  <c r="T9" i="2"/>
  <c r="U9" i="2" s="1"/>
  <c r="P9" i="2"/>
  <c r="Q9" i="2" s="1"/>
  <c r="L9" i="2"/>
  <c r="M9" i="2" s="1"/>
  <c r="H9" i="2"/>
  <c r="I9" i="2" s="1"/>
  <c r="D9" i="2"/>
  <c r="E9" i="2" s="1"/>
  <c r="W9" i="1"/>
  <c r="V9" i="1"/>
  <c r="X9" i="1" s="1"/>
  <c r="Y9" i="1" s="1"/>
  <c r="T9" i="1"/>
  <c r="U9" i="1" s="1"/>
  <c r="P9" i="1"/>
  <c r="Q9" i="1" s="1"/>
  <c r="L9" i="1"/>
  <c r="M9" i="1" s="1"/>
  <c r="H9" i="1"/>
  <c r="I9" i="1" s="1"/>
  <c r="D9" i="1"/>
  <c r="E9" i="1" s="1"/>
  <c r="BA9" i="3"/>
  <c r="BG9" i="3" s="1"/>
  <c r="AZ9" i="3"/>
  <c r="BF9" i="3" s="1"/>
  <c r="AW9" i="3"/>
  <c r="AV9" i="3"/>
  <c r="AX9" i="3" s="1"/>
  <c r="AY9" i="3" s="1"/>
  <c r="AS9" i="3"/>
  <c r="AT9" i="3" s="1"/>
  <c r="AU9" i="3" s="1"/>
  <c r="AR9" i="3"/>
  <c r="AM9" i="3"/>
  <c r="AL9" i="3"/>
  <c r="AI9" i="3"/>
  <c r="AH9" i="3"/>
  <c r="AC9" i="3"/>
  <c r="AB9" i="3"/>
  <c r="AD9" i="3" s="1"/>
  <c r="AE9" i="3" s="1"/>
  <c r="Y9" i="3"/>
  <c r="X9" i="3"/>
  <c r="S9" i="3"/>
  <c r="R9" i="3"/>
  <c r="O9" i="3"/>
  <c r="N9" i="3"/>
  <c r="H9" i="3"/>
  <c r="E9" i="3"/>
  <c r="D9" i="3"/>
  <c r="BA9" i="4"/>
  <c r="BG9" i="4" s="1"/>
  <c r="AZ9" i="4"/>
  <c r="BF9" i="4" s="1"/>
  <c r="AW9" i="4"/>
  <c r="AV9" i="4"/>
  <c r="AS9" i="4"/>
  <c r="AR9" i="4"/>
  <c r="AM9" i="4"/>
  <c r="AL9" i="4"/>
  <c r="AI9" i="4"/>
  <c r="AH9" i="4"/>
  <c r="AC9" i="4"/>
  <c r="AB9" i="4"/>
  <c r="Y9" i="4"/>
  <c r="X9" i="4"/>
  <c r="S9" i="4"/>
  <c r="R9" i="4"/>
  <c r="O9" i="4"/>
  <c r="N9" i="4"/>
  <c r="I9" i="4"/>
  <c r="H9" i="4"/>
  <c r="E9" i="4"/>
  <c r="F9" i="4" s="1"/>
  <c r="G9" i="4" s="1"/>
  <c r="W10" i="2"/>
  <c r="V10" i="2"/>
  <c r="T10" i="2"/>
  <c r="U10" i="2" s="1"/>
  <c r="P10" i="2"/>
  <c r="Q10" i="2" s="1"/>
  <c r="L10" i="2"/>
  <c r="M10" i="2" s="1"/>
  <c r="H10" i="2"/>
  <c r="I10" i="2" s="1"/>
  <c r="D10" i="2"/>
  <c r="E10" i="2" s="1"/>
  <c r="W10" i="1"/>
  <c r="V10" i="1"/>
  <c r="T10" i="1"/>
  <c r="U10" i="1" s="1"/>
  <c r="P10" i="1"/>
  <c r="Q10" i="1" s="1"/>
  <c r="L10" i="1"/>
  <c r="M10" i="1" s="1"/>
  <c r="H10" i="1"/>
  <c r="I10" i="1" s="1"/>
  <c r="D10" i="1"/>
  <c r="E10" i="1" s="1"/>
  <c r="BA10" i="3"/>
  <c r="BG10" i="3" s="1"/>
  <c r="AZ10" i="3"/>
  <c r="BF10" i="3" s="1"/>
  <c r="AW10" i="3"/>
  <c r="AV10" i="3"/>
  <c r="AS10" i="3"/>
  <c r="AR10" i="3"/>
  <c r="AM10" i="3"/>
  <c r="AL10" i="3"/>
  <c r="AN10" i="3" s="1"/>
  <c r="AO10" i="3" s="1"/>
  <c r="AI10" i="3"/>
  <c r="AH10" i="3"/>
  <c r="AC10" i="3"/>
  <c r="AB10" i="3"/>
  <c r="Y10" i="3"/>
  <c r="X10" i="3"/>
  <c r="S10" i="3"/>
  <c r="R10" i="3"/>
  <c r="T10" i="3" s="1"/>
  <c r="U10" i="3" s="1"/>
  <c r="O10" i="3"/>
  <c r="N10" i="3"/>
  <c r="I10" i="3"/>
  <c r="H10" i="3"/>
  <c r="E10" i="3"/>
  <c r="D10" i="3"/>
  <c r="BA10" i="4"/>
  <c r="BG10" i="4" s="1"/>
  <c r="AZ10" i="4"/>
  <c r="BF10" i="4" s="1"/>
  <c r="AW10" i="4"/>
  <c r="AV10" i="4"/>
  <c r="AS10" i="4"/>
  <c r="AR10" i="4"/>
  <c r="AM10" i="4"/>
  <c r="AL10" i="4"/>
  <c r="AI10" i="4"/>
  <c r="AH10" i="4"/>
  <c r="AC10" i="4"/>
  <c r="AB10" i="4"/>
  <c r="Y10" i="4"/>
  <c r="X10" i="4"/>
  <c r="S10" i="4"/>
  <c r="R10" i="4"/>
  <c r="O10" i="4"/>
  <c r="N10" i="4"/>
  <c r="I10" i="4"/>
  <c r="H10" i="4"/>
  <c r="E10" i="4"/>
  <c r="D10" i="4"/>
  <c r="W11" i="2"/>
  <c r="V11" i="2"/>
  <c r="T11" i="2"/>
  <c r="U11" i="2" s="1"/>
  <c r="P11" i="2"/>
  <c r="Q11" i="2" s="1"/>
  <c r="L11" i="2"/>
  <c r="M11" i="2" s="1"/>
  <c r="H11" i="2"/>
  <c r="I11" i="2" s="1"/>
  <c r="D11" i="2"/>
  <c r="E11" i="2" s="1"/>
  <c r="W11" i="1"/>
  <c r="V11" i="1"/>
  <c r="X11" i="1" s="1"/>
  <c r="Y11" i="1" s="1"/>
  <c r="T11" i="1"/>
  <c r="U11" i="1" s="1"/>
  <c r="P11" i="1"/>
  <c r="Q11" i="1" s="1"/>
  <c r="L11" i="1"/>
  <c r="M11" i="1" s="1"/>
  <c r="H11" i="1"/>
  <c r="I11" i="1" s="1"/>
  <c r="D11" i="1"/>
  <c r="E11" i="1" s="1"/>
  <c r="BA11" i="3"/>
  <c r="BG11" i="3" s="1"/>
  <c r="AZ11" i="3"/>
  <c r="BF11" i="3" s="1"/>
  <c r="AW11" i="3"/>
  <c r="AV11" i="3"/>
  <c r="AS11" i="3"/>
  <c r="AR11" i="3"/>
  <c r="AT11" i="3" s="1"/>
  <c r="AU11" i="3" s="1"/>
  <c r="AM11" i="3"/>
  <c r="AL11" i="3"/>
  <c r="AI11" i="3"/>
  <c r="AH11" i="3"/>
  <c r="AC11" i="3"/>
  <c r="AB11" i="3"/>
  <c r="Y11" i="3"/>
  <c r="X11" i="3"/>
  <c r="S11" i="3"/>
  <c r="R11" i="3"/>
  <c r="O11" i="3"/>
  <c r="N11" i="3"/>
  <c r="I11" i="3"/>
  <c r="H11" i="3"/>
  <c r="E11" i="3"/>
  <c r="D11" i="3"/>
  <c r="BA11" i="4"/>
  <c r="BG11" i="4" s="1"/>
  <c r="AZ11" i="4"/>
  <c r="BF11" i="4" s="1"/>
  <c r="AW11" i="4"/>
  <c r="AV11" i="4"/>
  <c r="AS11" i="4"/>
  <c r="AR11" i="4"/>
  <c r="AM11" i="4"/>
  <c r="AL11" i="4"/>
  <c r="AI11" i="4"/>
  <c r="AH11" i="4"/>
  <c r="AC11" i="4"/>
  <c r="AB11" i="4"/>
  <c r="Y11" i="4"/>
  <c r="X11" i="4"/>
  <c r="S11" i="4"/>
  <c r="R11" i="4"/>
  <c r="O11" i="4"/>
  <c r="N11" i="4"/>
  <c r="I11" i="4"/>
  <c r="H11" i="4"/>
  <c r="E11" i="4"/>
  <c r="D11" i="4"/>
  <c r="W12" i="2"/>
  <c r="V12" i="2"/>
  <c r="T12" i="2"/>
  <c r="U12" i="2" s="1"/>
  <c r="P12" i="2"/>
  <c r="Q12" i="2" s="1"/>
  <c r="L12" i="2"/>
  <c r="M12" i="2" s="1"/>
  <c r="H12" i="2"/>
  <c r="I12" i="2" s="1"/>
  <c r="D12" i="2"/>
  <c r="E12" i="2" s="1"/>
  <c r="W12" i="1"/>
  <c r="V12" i="1"/>
  <c r="T12" i="1"/>
  <c r="U12" i="1" s="1"/>
  <c r="P12" i="1"/>
  <c r="Q12" i="1" s="1"/>
  <c r="L12" i="1"/>
  <c r="M12" i="1" s="1"/>
  <c r="H12" i="1"/>
  <c r="I12" i="1" s="1"/>
  <c r="D12" i="1"/>
  <c r="E12" i="1" s="1"/>
  <c r="BA12" i="3"/>
  <c r="BG12" i="3" s="1"/>
  <c r="AZ12" i="3"/>
  <c r="BF12" i="3" s="1"/>
  <c r="AW12" i="3"/>
  <c r="AV12" i="3"/>
  <c r="AS12" i="3"/>
  <c r="AR12" i="3"/>
  <c r="AM12" i="3"/>
  <c r="AL12" i="3"/>
  <c r="AI12" i="3"/>
  <c r="AH12" i="3"/>
  <c r="AC12" i="3"/>
  <c r="AB12" i="3"/>
  <c r="Y12" i="3"/>
  <c r="X12" i="3"/>
  <c r="Z12" i="3" s="1"/>
  <c r="AA12" i="3" s="1"/>
  <c r="S12" i="3"/>
  <c r="R12" i="3"/>
  <c r="O12" i="3"/>
  <c r="N12" i="3"/>
  <c r="I12" i="3"/>
  <c r="H12" i="3"/>
  <c r="E12" i="3"/>
  <c r="D12" i="3"/>
  <c r="BA12" i="4"/>
  <c r="BG12" i="4" s="1"/>
  <c r="AZ12" i="4"/>
  <c r="BF12" i="4" s="1"/>
  <c r="AW12" i="4"/>
  <c r="AV12" i="4"/>
  <c r="AS12" i="4"/>
  <c r="AR12" i="4"/>
  <c r="AM12" i="4"/>
  <c r="AL12" i="4"/>
  <c r="AI12" i="4"/>
  <c r="AH12" i="4"/>
  <c r="AC12" i="4"/>
  <c r="AB12" i="4"/>
  <c r="Y12" i="4"/>
  <c r="X12" i="4"/>
  <c r="S12" i="4"/>
  <c r="R12" i="4"/>
  <c r="O12" i="4"/>
  <c r="N12" i="4"/>
  <c r="I12" i="4"/>
  <c r="H12" i="4"/>
  <c r="E12" i="4"/>
  <c r="D12" i="4"/>
  <c r="W13" i="2"/>
  <c r="V13" i="2"/>
  <c r="T13" i="2"/>
  <c r="U13" i="2" s="1"/>
  <c r="P13" i="2"/>
  <c r="Q13" i="2" s="1"/>
  <c r="L13" i="2"/>
  <c r="M13" i="2" s="1"/>
  <c r="H13" i="2"/>
  <c r="I13" i="2" s="1"/>
  <c r="D13" i="2"/>
  <c r="E13" i="2" s="1"/>
  <c r="W13" i="1"/>
  <c r="V13" i="1"/>
  <c r="T13" i="1"/>
  <c r="U13" i="1" s="1"/>
  <c r="P13" i="1"/>
  <c r="Q13" i="1" s="1"/>
  <c r="L13" i="1"/>
  <c r="M13" i="1" s="1"/>
  <c r="H13" i="1"/>
  <c r="I13" i="1" s="1"/>
  <c r="D13" i="1"/>
  <c r="E13" i="1" s="1"/>
  <c r="BA13" i="3"/>
  <c r="BG13" i="3" s="1"/>
  <c r="AZ13" i="3"/>
  <c r="BF13" i="3" s="1"/>
  <c r="BH13" i="3" s="1"/>
  <c r="BI13" i="3" s="1"/>
  <c r="AW13" i="3"/>
  <c r="AV13" i="3"/>
  <c r="AS13" i="3"/>
  <c r="AR13" i="3"/>
  <c r="AM13" i="3"/>
  <c r="AL13" i="3"/>
  <c r="AI13" i="3"/>
  <c r="AH13" i="3"/>
  <c r="AJ13" i="3" s="1"/>
  <c r="AK13" i="3" s="1"/>
  <c r="AC13" i="3"/>
  <c r="AB13" i="3"/>
  <c r="Y13" i="3"/>
  <c r="X13" i="3"/>
  <c r="S13" i="3"/>
  <c r="R13" i="3"/>
  <c r="O13" i="3"/>
  <c r="N13" i="3"/>
  <c r="I13" i="3"/>
  <c r="H13" i="3"/>
  <c r="E13" i="3"/>
  <c r="D13" i="3"/>
  <c r="BA13" i="4"/>
  <c r="BG13" i="4" s="1"/>
  <c r="AZ13" i="4"/>
  <c r="BF13" i="4" s="1"/>
  <c r="AW13" i="4"/>
  <c r="AV13" i="4"/>
  <c r="AS13" i="4"/>
  <c r="AR13" i="4"/>
  <c r="AM13" i="4"/>
  <c r="AL13" i="4"/>
  <c r="AI13" i="4"/>
  <c r="AH13" i="4"/>
  <c r="AC13" i="4"/>
  <c r="AB13" i="4"/>
  <c r="Y13" i="4"/>
  <c r="X13" i="4"/>
  <c r="S13" i="4"/>
  <c r="R13" i="4"/>
  <c r="O13" i="4"/>
  <c r="N13" i="4"/>
  <c r="I13" i="4"/>
  <c r="H13" i="4"/>
  <c r="E13" i="4"/>
  <c r="D13" i="4"/>
  <c r="D14" i="3"/>
  <c r="W14" i="2"/>
  <c r="V14" i="2"/>
  <c r="T14" i="2"/>
  <c r="U14" i="2" s="1"/>
  <c r="P14" i="2"/>
  <c r="Q14" i="2" s="1"/>
  <c r="L14" i="2"/>
  <c r="M14" i="2" s="1"/>
  <c r="H14" i="2"/>
  <c r="I14" i="2" s="1"/>
  <c r="D14" i="2"/>
  <c r="E14" i="2" s="1"/>
  <c r="W14" i="1"/>
  <c r="V14" i="1"/>
  <c r="T14" i="1"/>
  <c r="U14" i="1" s="1"/>
  <c r="P14" i="1"/>
  <c r="Q14" i="1" s="1"/>
  <c r="L14" i="1"/>
  <c r="M14" i="1" s="1"/>
  <c r="H14" i="1"/>
  <c r="I14" i="1" s="1"/>
  <c r="D14" i="1"/>
  <c r="E14" i="1" s="1"/>
  <c r="BA14" i="3"/>
  <c r="BG14" i="3" s="1"/>
  <c r="AZ14" i="3"/>
  <c r="BF14" i="3" s="1"/>
  <c r="AW14" i="3"/>
  <c r="AV14" i="3"/>
  <c r="AS14" i="3"/>
  <c r="AR14" i="3"/>
  <c r="AM14" i="3"/>
  <c r="AL14" i="3"/>
  <c r="AI14" i="3"/>
  <c r="AH14" i="3"/>
  <c r="AC14" i="3"/>
  <c r="AB14" i="3"/>
  <c r="Y14" i="3"/>
  <c r="X14" i="3"/>
  <c r="S14" i="3"/>
  <c r="R14" i="3"/>
  <c r="O14" i="3"/>
  <c r="N14" i="3"/>
  <c r="I14" i="3"/>
  <c r="H14" i="3"/>
  <c r="E14" i="3"/>
  <c r="BA14" i="4"/>
  <c r="BG14" i="4" s="1"/>
  <c r="AZ14" i="4"/>
  <c r="BF14" i="4" s="1"/>
  <c r="AW14" i="4"/>
  <c r="AV14" i="4"/>
  <c r="AS14" i="4"/>
  <c r="AR14" i="4"/>
  <c r="AM14" i="4"/>
  <c r="AL14" i="4"/>
  <c r="AI14" i="4"/>
  <c r="AH14" i="4"/>
  <c r="AC14" i="4"/>
  <c r="AB14" i="4"/>
  <c r="Y14" i="4"/>
  <c r="X14" i="4"/>
  <c r="S14" i="4"/>
  <c r="R14" i="4"/>
  <c r="O14" i="4"/>
  <c r="N14" i="4"/>
  <c r="I14" i="4"/>
  <c r="H14" i="4"/>
  <c r="E14" i="4"/>
  <c r="D14" i="4"/>
  <c r="W15" i="2"/>
  <c r="V15" i="2"/>
  <c r="T15" i="2"/>
  <c r="U15" i="2" s="1"/>
  <c r="P15" i="2"/>
  <c r="Q15" i="2" s="1"/>
  <c r="L15" i="2"/>
  <c r="M15" i="2" s="1"/>
  <c r="H15" i="2"/>
  <c r="I15" i="2" s="1"/>
  <c r="D15" i="2"/>
  <c r="E15" i="2" s="1"/>
  <c r="W15" i="1"/>
  <c r="V15" i="1"/>
  <c r="X15" i="1" s="1"/>
  <c r="Y15" i="1" s="1"/>
  <c r="T15" i="1"/>
  <c r="U15" i="1" s="1"/>
  <c r="P15" i="1"/>
  <c r="Q15" i="1" s="1"/>
  <c r="L15" i="1"/>
  <c r="M15" i="1" s="1"/>
  <c r="H15" i="1"/>
  <c r="I15" i="1" s="1"/>
  <c r="D15" i="1"/>
  <c r="E15" i="1" s="1"/>
  <c r="BA15" i="3"/>
  <c r="BG15" i="3" s="1"/>
  <c r="AZ15" i="3"/>
  <c r="BF15" i="3" s="1"/>
  <c r="AW15" i="3"/>
  <c r="AV15" i="3"/>
  <c r="AS15" i="3"/>
  <c r="AR15" i="3"/>
  <c r="AM15" i="3"/>
  <c r="AL15" i="3"/>
  <c r="AI15" i="3"/>
  <c r="AH15" i="3"/>
  <c r="AC15" i="3"/>
  <c r="AB15" i="3"/>
  <c r="Y15" i="3"/>
  <c r="X15" i="3"/>
  <c r="S15" i="3"/>
  <c r="R15" i="3"/>
  <c r="O15" i="3"/>
  <c r="N15" i="3"/>
  <c r="I15" i="3"/>
  <c r="H15" i="3"/>
  <c r="E15" i="3"/>
  <c r="D15" i="3"/>
  <c r="BA15" i="4"/>
  <c r="BG15" i="4" s="1"/>
  <c r="AZ15" i="4"/>
  <c r="BF15" i="4" s="1"/>
  <c r="AW15" i="4"/>
  <c r="AV15" i="4"/>
  <c r="AS15" i="4"/>
  <c r="AR15" i="4"/>
  <c r="AM15" i="4"/>
  <c r="AL15" i="4"/>
  <c r="AI15" i="4"/>
  <c r="AH15" i="4"/>
  <c r="AC15" i="4"/>
  <c r="AB15" i="4"/>
  <c r="Y15" i="4"/>
  <c r="X15" i="4"/>
  <c r="S15" i="4"/>
  <c r="R15" i="4"/>
  <c r="O15" i="4"/>
  <c r="N15" i="4"/>
  <c r="I15" i="4"/>
  <c r="H15" i="4"/>
  <c r="E15" i="4"/>
  <c r="D15" i="4"/>
  <c r="W16" i="2"/>
  <c r="V16" i="2"/>
  <c r="T16" i="2"/>
  <c r="U16" i="2" s="1"/>
  <c r="P16" i="2"/>
  <c r="Q16" i="2" s="1"/>
  <c r="L16" i="2"/>
  <c r="M16" i="2" s="1"/>
  <c r="H16" i="2"/>
  <c r="I16" i="2" s="1"/>
  <c r="D16" i="2"/>
  <c r="E16" i="2" s="1"/>
  <c r="W16" i="1"/>
  <c r="V16" i="1"/>
  <c r="T16" i="1"/>
  <c r="U16" i="1" s="1"/>
  <c r="P16" i="1"/>
  <c r="Q16" i="1" s="1"/>
  <c r="L16" i="1"/>
  <c r="M16" i="1" s="1"/>
  <c r="H16" i="1"/>
  <c r="I16" i="1" s="1"/>
  <c r="D16" i="1"/>
  <c r="E16" i="1" s="1"/>
  <c r="BA16" i="3"/>
  <c r="BG16" i="3" s="1"/>
  <c r="AZ16" i="3"/>
  <c r="BF16" i="3" s="1"/>
  <c r="AW16" i="3"/>
  <c r="AV16" i="3"/>
  <c r="AS16" i="3"/>
  <c r="AR16" i="3"/>
  <c r="AM16" i="3"/>
  <c r="AL16" i="3"/>
  <c r="AI16" i="3"/>
  <c r="AH16" i="3"/>
  <c r="AC16" i="3"/>
  <c r="AB16" i="3"/>
  <c r="Y16" i="3"/>
  <c r="X16" i="3"/>
  <c r="S16" i="3"/>
  <c r="R16" i="3"/>
  <c r="O16" i="3"/>
  <c r="N16" i="3"/>
  <c r="I16" i="3"/>
  <c r="H16" i="3"/>
  <c r="E16" i="3"/>
  <c r="D16" i="3"/>
  <c r="BA16" i="4"/>
  <c r="BG16" i="4" s="1"/>
  <c r="AZ16" i="4"/>
  <c r="BF16" i="4" s="1"/>
  <c r="AW16" i="4"/>
  <c r="AV16" i="4"/>
  <c r="AS16" i="4"/>
  <c r="AR16" i="4"/>
  <c r="AM16" i="4"/>
  <c r="AL16" i="4"/>
  <c r="AI16" i="4"/>
  <c r="AH16" i="4"/>
  <c r="AC16" i="4"/>
  <c r="AB16" i="4"/>
  <c r="Y16" i="4"/>
  <c r="X16" i="4"/>
  <c r="S16" i="4"/>
  <c r="R16" i="4"/>
  <c r="O16" i="4"/>
  <c r="N16" i="4"/>
  <c r="I16" i="4"/>
  <c r="H16" i="4"/>
  <c r="E16" i="4"/>
  <c r="D16" i="4"/>
  <c r="W17" i="2"/>
  <c r="V17" i="2"/>
  <c r="T17" i="2"/>
  <c r="U17" i="2" s="1"/>
  <c r="P17" i="2"/>
  <c r="Q17" i="2" s="1"/>
  <c r="L17" i="2"/>
  <c r="M17" i="2" s="1"/>
  <c r="H17" i="2"/>
  <c r="I17" i="2" s="1"/>
  <c r="D17" i="2"/>
  <c r="E17" i="2" s="1"/>
  <c r="W17" i="1"/>
  <c r="V17" i="1"/>
  <c r="T17" i="1"/>
  <c r="U17" i="1" s="1"/>
  <c r="P17" i="1"/>
  <c r="Q17" i="1" s="1"/>
  <c r="L17" i="1"/>
  <c r="M17" i="1" s="1"/>
  <c r="H17" i="1"/>
  <c r="I17" i="1" s="1"/>
  <c r="D17" i="1"/>
  <c r="E17" i="1" s="1"/>
  <c r="BA17" i="3"/>
  <c r="BG17" i="3" s="1"/>
  <c r="AZ17" i="3"/>
  <c r="BF17" i="3" s="1"/>
  <c r="AW17" i="3"/>
  <c r="AV17" i="3"/>
  <c r="AS17" i="3"/>
  <c r="AR17" i="3"/>
  <c r="AM17" i="3"/>
  <c r="AL17" i="3"/>
  <c r="AI17" i="3"/>
  <c r="AH17" i="3"/>
  <c r="AC17" i="3"/>
  <c r="AB17" i="3"/>
  <c r="Y17" i="3"/>
  <c r="X17" i="3"/>
  <c r="S17" i="3"/>
  <c r="R17" i="3"/>
  <c r="O17" i="3"/>
  <c r="N17" i="3"/>
  <c r="I17" i="3"/>
  <c r="H17" i="3"/>
  <c r="E17" i="3"/>
  <c r="D17" i="3"/>
  <c r="BA17" i="4"/>
  <c r="BG17" i="4" s="1"/>
  <c r="AZ17" i="4"/>
  <c r="BF17" i="4" s="1"/>
  <c r="AW17" i="4"/>
  <c r="AV17" i="4"/>
  <c r="AS17" i="4"/>
  <c r="AR17" i="4"/>
  <c r="AM17" i="4"/>
  <c r="AL17" i="4"/>
  <c r="AI17" i="4"/>
  <c r="AH17" i="4"/>
  <c r="AC17" i="4"/>
  <c r="AB17" i="4"/>
  <c r="Y17" i="4"/>
  <c r="X17" i="4"/>
  <c r="S17" i="4"/>
  <c r="R17" i="4"/>
  <c r="O17" i="4"/>
  <c r="N17" i="4"/>
  <c r="I17" i="4"/>
  <c r="H17" i="4"/>
  <c r="E17" i="4"/>
  <c r="D17" i="4"/>
  <c r="W18" i="2"/>
  <c r="V18" i="2"/>
  <c r="T18" i="2"/>
  <c r="U18" i="2" s="1"/>
  <c r="P18" i="2"/>
  <c r="Q18" i="2" s="1"/>
  <c r="L18" i="2"/>
  <c r="M18" i="2" s="1"/>
  <c r="H18" i="2"/>
  <c r="I18" i="2" s="1"/>
  <c r="D18" i="2"/>
  <c r="E18" i="2" s="1"/>
  <c r="W18" i="1"/>
  <c r="V18" i="1"/>
  <c r="T18" i="1"/>
  <c r="U18" i="1" s="1"/>
  <c r="P18" i="1"/>
  <c r="Q18" i="1" s="1"/>
  <c r="L18" i="1"/>
  <c r="M18" i="1" s="1"/>
  <c r="H18" i="1"/>
  <c r="I18" i="1" s="1"/>
  <c r="D18" i="1"/>
  <c r="E18" i="1" s="1"/>
  <c r="BA18" i="3"/>
  <c r="BG18" i="3" s="1"/>
  <c r="AZ18" i="3"/>
  <c r="BF18" i="3" s="1"/>
  <c r="AW18" i="3"/>
  <c r="AV18" i="3"/>
  <c r="AS18" i="3"/>
  <c r="AR18" i="3"/>
  <c r="AM18" i="3"/>
  <c r="AL18" i="3"/>
  <c r="AI18" i="3"/>
  <c r="AH18" i="3"/>
  <c r="AC18" i="3"/>
  <c r="AB18" i="3"/>
  <c r="Y18" i="3"/>
  <c r="X18" i="3"/>
  <c r="S18" i="3"/>
  <c r="R18" i="3"/>
  <c r="O18" i="3"/>
  <c r="N18" i="3"/>
  <c r="I18" i="3"/>
  <c r="H18" i="3"/>
  <c r="E18" i="3"/>
  <c r="D18" i="3"/>
  <c r="BA18" i="4"/>
  <c r="BG18" i="4" s="1"/>
  <c r="AZ18" i="4"/>
  <c r="BB18" i="4" s="1"/>
  <c r="AW18" i="4"/>
  <c r="AV18" i="4"/>
  <c r="AS18" i="4"/>
  <c r="AR18" i="4"/>
  <c r="AM18" i="4"/>
  <c r="AL18" i="4"/>
  <c r="AI18" i="4"/>
  <c r="AH18" i="4"/>
  <c r="AC18" i="4"/>
  <c r="AB18" i="4"/>
  <c r="Y18" i="4"/>
  <c r="X18" i="4"/>
  <c r="S18" i="4"/>
  <c r="R18" i="4"/>
  <c r="O18" i="4"/>
  <c r="N18" i="4"/>
  <c r="I18" i="4"/>
  <c r="H18" i="4"/>
  <c r="E18" i="4"/>
  <c r="D18" i="4"/>
  <c r="W19" i="2"/>
  <c r="V19" i="2"/>
  <c r="T19" i="2"/>
  <c r="U19" i="2" s="1"/>
  <c r="P19" i="2"/>
  <c r="Q19" i="2" s="1"/>
  <c r="L19" i="2"/>
  <c r="M19" i="2" s="1"/>
  <c r="H19" i="2"/>
  <c r="I19" i="2" s="1"/>
  <c r="D19" i="2"/>
  <c r="E19" i="2" s="1"/>
  <c r="W19" i="1"/>
  <c r="V19" i="1"/>
  <c r="T19" i="1"/>
  <c r="U19" i="1" s="1"/>
  <c r="P19" i="1"/>
  <c r="Q19" i="1" s="1"/>
  <c r="L19" i="1"/>
  <c r="M19" i="1" s="1"/>
  <c r="H19" i="1"/>
  <c r="I19" i="1" s="1"/>
  <c r="D19" i="1"/>
  <c r="E19" i="1" s="1"/>
  <c r="BA19" i="3"/>
  <c r="BG19" i="3" s="1"/>
  <c r="AZ19" i="3"/>
  <c r="BF19" i="3" s="1"/>
  <c r="AW19" i="3"/>
  <c r="AV19" i="3"/>
  <c r="AS19" i="3"/>
  <c r="AR19" i="3"/>
  <c r="AM19" i="3"/>
  <c r="AL19" i="3"/>
  <c r="AI19" i="3"/>
  <c r="AH19" i="3"/>
  <c r="AC19" i="3"/>
  <c r="AB19" i="3"/>
  <c r="Y19" i="3"/>
  <c r="X19" i="3"/>
  <c r="S19" i="3"/>
  <c r="R19" i="3"/>
  <c r="O19" i="3"/>
  <c r="N19" i="3"/>
  <c r="I19" i="3"/>
  <c r="H19" i="3"/>
  <c r="E19" i="3"/>
  <c r="D19" i="3"/>
  <c r="BA19" i="4"/>
  <c r="BG19" i="4" s="1"/>
  <c r="AZ19" i="4"/>
  <c r="BF19" i="4" s="1"/>
  <c r="AW19" i="4"/>
  <c r="AV19" i="4"/>
  <c r="AS19" i="4"/>
  <c r="AR19" i="4"/>
  <c r="AM19" i="4"/>
  <c r="AL19" i="4"/>
  <c r="AI19" i="4"/>
  <c r="AH19" i="4"/>
  <c r="AC19" i="4"/>
  <c r="AB19" i="4"/>
  <c r="Y19" i="4"/>
  <c r="X19" i="4"/>
  <c r="S19" i="4"/>
  <c r="R19" i="4"/>
  <c r="O19" i="4"/>
  <c r="N19" i="4"/>
  <c r="I19" i="4"/>
  <c r="H19" i="4"/>
  <c r="E19" i="4"/>
  <c r="D19" i="4"/>
  <c r="W20" i="2"/>
  <c r="V20" i="2"/>
  <c r="T20" i="2"/>
  <c r="U20" i="2" s="1"/>
  <c r="P20" i="2"/>
  <c r="Q20" i="2" s="1"/>
  <c r="L20" i="2"/>
  <c r="M20" i="2" s="1"/>
  <c r="H20" i="2"/>
  <c r="I20" i="2" s="1"/>
  <c r="D20" i="2"/>
  <c r="E20" i="2" s="1"/>
  <c r="W20" i="1"/>
  <c r="V20" i="1"/>
  <c r="T20" i="1"/>
  <c r="U20" i="1" s="1"/>
  <c r="P20" i="1"/>
  <c r="Q20" i="1" s="1"/>
  <c r="L20" i="1"/>
  <c r="M20" i="1" s="1"/>
  <c r="H20" i="1"/>
  <c r="I20" i="1" s="1"/>
  <c r="D20" i="1"/>
  <c r="E20" i="1" s="1"/>
  <c r="BA20" i="3"/>
  <c r="BG20" i="3" s="1"/>
  <c r="AZ20" i="3"/>
  <c r="BF20" i="3" s="1"/>
  <c r="AW20" i="3"/>
  <c r="AV20" i="3"/>
  <c r="AS20" i="3"/>
  <c r="AR20" i="3"/>
  <c r="AM20" i="3"/>
  <c r="AL20" i="3"/>
  <c r="AI20" i="3"/>
  <c r="AH20" i="3"/>
  <c r="AC20" i="3"/>
  <c r="AB20" i="3"/>
  <c r="Y20" i="3"/>
  <c r="X20" i="3"/>
  <c r="S20" i="3"/>
  <c r="R20" i="3"/>
  <c r="O20" i="3"/>
  <c r="N20" i="3"/>
  <c r="I20" i="3"/>
  <c r="H20" i="3"/>
  <c r="E20" i="3"/>
  <c r="D20" i="3"/>
  <c r="BA20" i="4"/>
  <c r="BG20" i="4" s="1"/>
  <c r="AZ20" i="4"/>
  <c r="BF20" i="4" s="1"/>
  <c r="AW20" i="4"/>
  <c r="AV20" i="4"/>
  <c r="AS20" i="4"/>
  <c r="AR20" i="4"/>
  <c r="AM20" i="4"/>
  <c r="AL20" i="4"/>
  <c r="AI20" i="4"/>
  <c r="AH20" i="4"/>
  <c r="AC20" i="4"/>
  <c r="AB20" i="4"/>
  <c r="Y20" i="4"/>
  <c r="X20" i="4"/>
  <c r="S20" i="4"/>
  <c r="R20" i="4"/>
  <c r="O20" i="4"/>
  <c r="N20" i="4"/>
  <c r="I20" i="4"/>
  <c r="H20" i="4"/>
  <c r="E20" i="4"/>
  <c r="D20" i="4"/>
  <c r="D21" i="2"/>
  <c r="E21" i="2" s="1"/>
  <c r="W21" i="2"/>
  <c r="V21" i="2"/>
  <c r="T21" i="2"/>
  <c r="U21" i="2" s="1"/>
  <c r="P21" i="2"/>
  <c r="Q21" i="2" s="1"/>
  <c r="L21" i="2"/>
  <c r="M21" i="2" s="1"/>
  <c r="H21" i="2"/>
  <c r="I21" i="2" s="1"/>
  <c r="W21" i="1"/>
  <c r="V21" i="1"/>
  <c r="T21" i="1"/>
  <c r="U21" i="1" s="1"/>
  <c r="P21" i="1"/>
  <c r="Q21" i="1" s="1"/>
  <c r="L21" i="1"/>
  <c r="M21" i="1" s="1"/>
  <c r="H21" i="1"/>
  <c r="I21" i="1" s="1"/>
  <c r="D21" i="1"/>
  <c r="E21" i="1" s="1"/>
  <c r="BA21" i="3"/>
  <c r="BG21" i="3" s="1"/>
  <c r="AZ21" i="3"/>
  <c r="BF21" i="3" s="1"/>
  <c r="AW21" i="3"/>
  <c r="AV21" i="3"/>
  <c r="AS21" i="3"/>
  <c r="AR21" i="3"/>
  <c r="AM21" i="3"/>
  <c r="AL21" i="3"/>
  <c r="AI21" i="3"/>
  <c r="AH21" i="3"/>
  <c r="AC21" i="3"/>
  <c r="AB21" i="3"/>
  <c r="Y21" i="3"/>
  <c r="X21" i="3"/>
  <c r="S21" i="3"/>
  <c r="R21" i="3"/>
  <c r="O21" i="3"/>
  <c r="N21" i="3"/>
  <c r="I21" i="3"/>
  <c r="H21" i="3"/>
  <c r="E21" i="3"/>
  <c r="D21" i="3"/>
  <c r="BA21" i="4"/>
  <c r="BC21" i="4" s="1"/>
  <c r="AZ21" i="4"/>
  <c r="BB21" i="4" s="1"/>
  <c r="AW21" i="4"/>
  <c r="AV21" i="4"/>
  <c r="AS21" i="4"/>
  <c r="AR21" i="4"/>
  <c r="AM21" i="4"/>
  <c r="AL21" i="4"/>
  <c r="AI21" i="4"/>
  <c r="AH21" i="4"/>
  <c r="AC21" i="4"/>
  <c r="AB21" i="4"/>
  <c r="Y21" i="4"/>
  <c r="X21" i="4"/>
  <c r="S21" i="4"/>
  <c r="R21" i="4"/>
  <c r="O21" i="4"/>
  <c r="N21" i="4"/>
  <c r="I21" i="4"/>
  <c r="H21" i="4"/>
  <c r="E21" i="4"/>
  <c r="D21" i="4"/>
  <c r="W22" i="2"/>
  <c r="V22" i="2"/>
  <c r="T22" i="2"/>
  <c r="U22" i="2" s="1"/>
  <c r="P22" i="2"/>
  <c r="Q22" i="2" s="1"/>
  <c r="L22" i="2"/>
  <c r="M22" i="2" s="1"/>
  <c r="H22" i="2"/>
  <c r="I22" i="2" s="1"/>
  <c r="D22" i="2"/>
  <c r="E22" i="2" s="1"/>
  <c r="W22" i="1"/>
  <c r="V22" i="1"/>
  <c r="T22" i="1"/>
  <c r="U22" i="1" s="1"/>
  <c r="P22" i="1"/>
  <c r="Q22" i="1" s="1"/>
  <c r="L22" i="1"/>
  <c r="M22" i="1" s="1"/>
  <c r="H22" i="1"/>
  <c r="I22" i="1" s="1"/>
  <c r="D22" i="1"/>
  <c r="E22" i="1" s="1"/>
  <c r="BA22" i="3"/>
  <c r="BG22" i="3" s="1"/>
  <c r="AZ22" i="3"/>
  <c r="BF22" i="3" s="1"/>
  <c r="AW22" i="3"/>
  <c r="AV22" i="3"/>
  <c r="AS22" i="3"/>
  <c r="AR22" i="3"/>
  <c r="AM22" i="3"/>
  <c r="AL22" i="3"/>
  <c r="AI22" i="3"/>
  <c r="AH22" i="3"/>
  <c r="AC22" i="3"/>
  <c r="AB22" i="3"/>
  <c r="Y22" i="3"/>
  <c r="X22" i="3"/>
  <c r="S22" i="3"/>
  <c r="R22" i="3"/>
  <c r="O22" i="3"/>
  <c r="N22" i="3"/>
  <c r="I22" i="3"/>
  <c r="H22" i="3"/>
  <c r="E22" i="3"/>
  <c r="D22" i="3"/>
  <c r="BA22" i="4"/>
  <c r="BC22" i="4" s="1"/>
  <c r="AZ22" i="4"/>
  <c r="BB22" i="4" s="1"/>
  <c r="AW22" i="4"/>
  <c r="AV22" i="4"/>
  <c r="AS22" i="4"/>
  <c r="AR22" i="4"/>
  <c r="AM22" i="4"/>
  <c r="AL22" i="4"/>
  <c r="AI22" i="4"/>
  <c r="AH22" i="4"/>
  <c r="AC22" i="4"/>
  <c r="AB22" i="4"/>
  <c r="Y22" i="4"/>
  <c r="X22" i="4"/>
  <c r="S22" i="4"/>
  <c r="R22" i="4"/>
  <c r="O22" i="4"/>
  <c r="N22" i="4"/>
  <c r="I22" i="4"/>
  <c r="H22" i="4"/>
  <c r="E22" i="4"/>
  <c r="D22" i="4"/>
  <c r="W23" i="2"/>
  <c r="V23" i="2"/>
  <c r="T23" i="2"/>
  <c r="U23" i="2" s="1"/>
  <c r="P23" i="2"/>
  <c r="Q23" i="2" s="1"/>
  <c r="L23" i="2"/>
  <c r="M23" i="2" s="1"/>
  <c r="H23" i="2"/>
  <c r="I23" i="2" s="1"/>
  <c r="D23" i="2"/>
  <c r="E23" i="2" s="1"/>
  <c r="W23" i="1"/>
  <c r="V23" i="1"/>
  <c r="T23" i="1"/>
  <c r="U23" i="1" s="1"/>
  <c r="P23" i="1"/>
  <c r="Q23" i="1" s="1"/>
  <c r="L23" i="1"/>
  <c r="M23" i="1" s="1"/>
  <c r="H23" i="1"/>
  <c r="I23" i="1" s="1"/>
  <c r="D23" i="1"/>
  <c r="E23" i="1" s="1"/>
  <c r="BA23" i="3"/>
  <c r="BG23" i="3" s="1"/>
  <c r="AZ23" i="3"/>
  <c r="BF23" i="3" s="1"/>
  <c r="AW23" i="3"/>
  <c r="AV23" i="3"/>
  <c r="AS23" i="3"/>
  <c r="AR23" i="3"/>
  <c r="AM23" i="3"/>
  <c r="AL23" i="3"/>
  <c r="AI23" i="3"/>
  <c r="AH23" i="3"/>
  <c r="AC23" i="3"/>
  <c r="AB23" i="3"/>
  <c r="Y23" i="3"/>
  <c r="X23" i="3"/>
  <c r="S23" i="3"/>
  <c r="R23" i="3"/>
  <c r="O23" i="3"/>
  <c r="N23" i="3"/>
  <c r="I23" i="3"/>
  <c r="H23" i="3"/>
  <c r="E23" i="3"/>
  <c r="D23" i="3"/>
  <c r="BA23" i="4"/>
  <c r="BC23" i="4" s="1"/>
  <c r="AZ23" i="4"/>
  <c r="BB23" i="4" s="1"/>
  <c r="AW23" i="4"/>
  <c r="AV23" i="4"/>
  <c r="AS23" i="4"/>
  <c r="AR23" i="4"/>
  <c r="AM23" i="4"/>
  <c r="AL23" i="4"/>
  <c r="AI23" i="4"/>
  <c r="AH23" i="4"/>
  <c r="AC23" i="4"/>
  <c r="AB23" i="4"/>
  <c r="Y23" i="4"/>
  <c r="X23" i="4"/>
  <c r="S23" i="4"/>
  <c r="R23" i="4"/>
  <c r="O23" i="4"/>
  <c r="N23" i="4"/>
  <c r="I23" i="4"/>
  <c r="H23" i="4"/>
  <c r="E23" i="4"/>
  <c r="D23" i="4"/>
  <c r="W24" i="2"/>
  <c r="V24" i="2"/>
  <c r="T24" i="2"/>
  <c r="U24" i="2" s="1"/>
  <c r="P24" i="2"/>
  <c r="Q24" i="2" s="1"/>
  <c r="L24" i="2"/>
  <c r="M24" i="2" s="1"/>
  <c r="H24" i="2"/>
  <c r="I24" i="2" s="1"/>
  <c r="D24" i="2"/>
  <c r="E24" i="2" s="1"/>
  <c r="W24" i="1"/>
  <c r="V24" i="1"/>
  <c r="T24" i="1"/>
  <c r="U24" i="1" s="1"/>
  <c r="P24" i="1"/>
  <c r="Q24" i="1" s="1"/>
  <c r="L24" i="1"/>
  <c r="M24" i="1" s="1"/>
  <c r="H24" i="1"/>
  <c r="I24" i="1" s="1"/>
  <c r="D24" i="1"/>
  <c r="E24" i="1" s="1"/>
  <c r="BA24" i="3"/>
  <c r="BG24" i="3" s="1"/>
  <c r="AZ24" i="3"/>
  <c r="BF24" i="3" s="1"/>
  <c r="AW24" i="3"/>
  <c r="AV24" i="3"/>
  <c r="AS24" i="3"/>
  <c r="AR24" i="3"/>
  <c r="AM24" i="3"/>
  <c r="AL24" i="3"/>
  <c r="AI24" i="3"/>
  <c r="AH24" i="3"/>
  <c r="AC24" i="3"/>
  <c r="AB24" i="3"/>
  <c r="Y24" i="3"/>
  <c r="X24" i="3"/>
  <c r="S24" i="3"/>
  <c r="R24" i="3"/>
  <c r="O24" i="3"/>
  <c r="N24" i="3"/>
  <c r="I24" i="3"/>
  <c r="H24" i="3"/>
  <c r="E24" i="3"/>
  <c r="D24" i="3"/>
  <c r="BA24" i="4"/>
  <c r="BC24" i="4" s="1"/>
  <c r="AZ24" i="4"/>
  <c r="BB24" i="4" s="1"/>
  <c r="AW24" i="4"/>
  <c r="AV24" i="4"/>
  <c r="AS24" i="4"/>
  <c r="AR24" i="4"/>
  <c r="AM24" i="4"/>
  <c r="AL24" i="4"/>
  <c r="AI24" i="4"/>
  <c r="AH24" i="4"/>
  <c r="AC24" i="4"/>
  <c r="AB24" i="4"/>
  <c r="Y24" i="4"/>
  <c r="X24" i="4"/>
  <c r="S24" i="4"/>
  <c r="R24" i="4"/>
  <c r="O24" i="4"/>
  <c r="N24" i="4"/>
  <c r="I24" i="4"/>
  <c r="H24" i="4"/>
  <c r="E24" i="4"/>
  <c r="D24" i="4"/>
  <c r="W25" i="2"/>
  <c r="V25" i="2"/>
  <c r="T25" i="2"/>
  <c r="U25" i="2" s="1"/>
  <c r="P25" i="2"/>
  <c r="Q25" i="2" s="1"/>
  <c r="L25" i="2"/>
  <c r="M25" i="2" s="1"/>
  <c r="H25" i="2"/>
  <c r="I25" i="2" s="1"/>
  <c r="D25" i="2"/>
  <c r="E25" i="2" s="1"/>
  <c r="W25" i="1"/>
  <c r="V25" i="1"/>
  <c r="T25" i="1"/>
  <c r="U25" i="1" s="1"/>
  <c r="P25" i="1"/>
  <c r="Q25" i="1" s="1"/>
  <c r="L25" i="1"/>
  <c r="M25" i="1" s="1"/>
  <c r="H25" i="1"/>
  <c r="I25" i="1" s="1"/>
  <c r="D25" i="1"/>
  <c r="E25" i="1" s="1"/>
  <c r="BA25" i="3"/>
  <c r="BG25" i="3" s="1"/>
  <c r="AZ25" i="3"/>
  <c r="BF25" i="3" s="1"/>
  <c r="AW25" i="3"/>
  <c r="AV25" i="3"/>
  <c r="AS25" i="3"/>
  <c r="AR25" i="3"/>
  <c r="AM25" i="3"/>
  <c r="AL25" i="3"/>
  <c r="AI25" i="3"/>
  <c r="AH25" i="3"/>
  <c r="AC25" i="3"/>
  <c r="AB25" i="3"/>
  <c r="Y25" i="3"/>
  <c r="X25" i="3"/>
  <c r="S25" i="3"/>
  <c r="R25" i="3"/>
  <c r="O25" i="3"/>
  <c r="N25" i="3"/>
  <c r="I25" i="3"/>
  <c r="H25" i="3"/>
  <c r="E25" i="3"/>
  <c r="D25" i="3"/>
  <c r="BA25" i="4"/>
  <c r="BG25" i="4" s="1"/>
  <c r="AZ25" i="4"/>
  <c r="BF25" i="4" s="1"/>
  <c r="AW25" i="4"/>
  <c r="AV25" i="4"/>
  <c r="AS25" i="4"/>
  <c r="AR25" i="4"/>
  <c r="AM25" i="4"/>
  <c r="AL25" i="4"/>
  <c r="AI25" i="4"/>
  <c r="AH25" i="4"/>
  <c r="AC25" i="4"/>
  <c r="AB25" i="4"/>
  <c r="Y25" i="4"/>
  <c r="X25" i="4"/>
  <c r="S25" i="4"/>
  <c r="R25" i="4"/>
  <c r="O25" i="4"/>
  <c r="N25" i="4"/>
  <c r="I25" i="4"/>
  <c r="H25" i="4"/>
  <c r="E25" i="4"/>
  <c r="D25" i="4"/>
  <c r="W26" i="2"/>
  <c r="V26" i="2"/>
  <c r="T26" i="2"/>
  <c r="U26" i="2" s="1"/>
  <c r="P26" i="2"/>
  <c r="Q26" i="2" s="1"/>
  <c r="L26" i="2"/>
  <c r="M26" i="2" s="1"/>
  <c r="H26" i="2"/>
  <c r="I26" i="2" s="1"/>
  <c r="D26" i="2"/>
  <c r="E26" i="2" s="1"/>
  <c r="W26" i="1"/>
  <c r="V26" i="1"/>
  <c r="T26" i="1"/>
  <c r="U26" i="1" s="1"/>
  <c r="P26" i="1"/>
  <c r="Q26" i="1" s="1"/>
  <c r="L26" i="1"/>
  <c r="M26" i="1" s="1"/>
  <c r="H26" i="1"/>
  <c r="I26" i="1" s="1"/>
  <c r="D26" i="1"/>
  <c r="E26" i="1" s="1"/>
  <c r="BA26" i="3"/>
  <c r="BG26" i="3" s="1"/>
  <c r="AZ26" i="3"/>
  <c r="BF26" i="3" s="1"/>
  <c r="AW26" i="3"/>
  <c r="AV26" i="3"/>
  <c r="AS26" i="3"/>
  <c r="AR26" i="3"/>
  <c r="AM26" i="3"/>
  <c r="AL26" i="3"/>
  <c r="AI26" i="3"/>
  <c r="AH26" i="3"/>
  <c r="AC26" i="3"/>
  <c r="AB26" i="3"/>
  <c r="Y26" i="3"/>
  <c r="X26" i="3"/>
  <c r="S26" i="3"/>
  <c r="R26" i="3"/>
  <c r="O26" i="3"/>
  <c r="N26" i="3"/>
  <c r="I26" i="3"/>
  <c r="H26" i="3"/>
  <c r="E26" i="3"/>
  <c r="D26" i="3"/>
  <c r="BA26" i="4"/>
  <c r="BC26" i="4" s="1"/>
  <c r="AZ26" i="4"/>
  <c r="BB26" i="4" s="1"/>
  <c r="AW26" i="4"/>
  <c r="AV26" i="4"/>
  <c r="AS26" i="4"/>
  <c r="AR26" i="4"/>
  <c r="AM26" i="4"/>
  <c r="AL26" i="4"/>
  <c r="AI26" i="4"/>
  <c r="AH26" i="4"/>
  <c r="AC26" i="4"/>
  <c r="AB26" i="4"/>
  <c r="Y26" i="4"/>
  <c r="X26" i="4"/>
  <c r="S26" i="4"/>
  <c r="R26" i="4"/>
  <c r="O26" i="4"/>
  <c r="N26" i="4"/>
  <c r="I26" i="4"/>
  <c r="H26" i="4"/>
  <c r="E26" i="4"/>
  <c r="D26" i="4"/>
  <c r="W27" i="2"/>
  <c r="V27" i="2"/>
  <c r="T27" i="2"/>
  <c r="U27" i="2" s="1"/>
  <c r="P27" i="2"/>
  <c r="Q27" i="2" s="1"/>
  <c r="L27" i="2"/>
  <c r="M27" i="2" s="1"/>
  <c r="H27" i="2"/>
  <c r="I27" i="2" s="1"/>
  <c r="D27" i="2"/>
  <c r="E27" i="2" s="1"/>
  <c r="W27" i="1"/>
  <c r="V27" i="1"/>
  <c r="T27" i="1"/>
  <c r="U27" i="1" s="1"/>
  <c r="P27" i="1"/>
  <c r="Q27" i="1" s="1"/>
  <c r="L27" i="1"/>
  <c r="M27" i="1" s="1"/>
  <c r="H27" i="1"/>
  <c r="I27" i="1" s="1"/>
  <c r="D27" i="1"/>
  <c r="E27" i="1" s="1"/>
  <c r="BA27" i="3"/>
  <c r="BG27" i="3" s="1"/>
  <c r="AZ27" i="3"/>
  <c r="BF27" i="3" s="1"/>
  <c r="AW27" i="3"/>
  <c r="AV27" i="3"/>
  <c r="AS27" i="3"/>
  <c r="AR27" i="3"/>
  <c r="AM27" i="3"/>
  <c r="AL27" i="3"/>
  <c r="AI27" i="3"/>
  <c r="AH27" i="3"/>
  <c r="AC27" i="3"/>
  <c r="AB27" i="3"/>
  <c r="Y27" i="3"/>
  <c r="X27" i="3"/>
  <c r="S27" i="3"/>
  <c r="R27" i="3"/>
  <c r="O27" i="3"/>
  <c r="N27" i="3"/>
  <c r="I27" i="3"/>
  <c r="H27" i="3"/>
  <c r="E27" i="3"/>
  <c r="D27" i="3"/>
  <c r="BA27" i="4"/>
  <c r="BG27" i="4" s="1"/>
  <c r="AZ27" i="4"/>
  <c r="BF27" i="4" s="1"/>
  <c r="AW27" i="4"/>
  <c r="AV27" i="4"/>
  <c r="AS27" i="4"/>
  <c r="AR27" i="4"/>
  <c r="AM27" i="4"/>
  <c r="AL27" i="4"/>
  <c r="AI27" i="4"/>
  <c r="AH27" i="4"/>
  <c r="AC27" i="4"/>
  <c r="AB27" i="4"/>
  <c r="Y27" i="4"/>
  <c r="X27" i="4"/>
  <c r="S27" i="4"/>
  <c r="R27" i="4"/>
  <c r="O27" i="4"/>
  <c r="N27" i="4"/>
  <c r="I27" i="4"/>
  <c r="H27" i="4"/>
  <c r="E27" i="4"/>
  <c r="D27" i="4"/>
  <c r="W28" i="2"/>
  <c r="V28" i="2"/>
  <c r="T28" i="2"/>
  <c r="U28" i="2" s="1"/>
  <c r="P28" i="2"/>
  <c r="Q28" i="2" s="1"/>
  <c r="L28" i="2"/>
  <c r="M28" i="2" s="1"/>
  <c r="H28" i="2"/>
  <c r="I28" i="2" s="1"/>
  <c r="D28" i="2"/>
  <c r="E28" i="2" s="1"/>
  <c r="W28" i="1"/>
  <c r="V28" i="1"/>
  <c r="T28" i="1"/>
  <c r="U28" i="1" s="1"/>
  <c r="P28" i="1"/>
  <c r="Q28" i="1" s="1"/>
  <c r="L28" i="1"/>
  <c r="M28" i="1" s="1"/>
  <c r="H28" i="1"/>
  <c r="I28" i="1" s="1"/>
  <c r="D28" i="1"/>
  <c r="E28" i="1" s="1"/>
  <c r="BA28" i="3"/>
  <c r="BG28" i="3" s="1"/>
  <c r="AZ28" i="3"/>
  <c r="BF28" i="3" s="1"/>
  <c r="AW28" i="3"/>
  <c r="AV28" i="3"/>
  <c r="AS28" i="3"/>
  <c r="AR28" i="3"/>
  <c r="AM28" i="3"/>
  <c r="AL28" i="3"/>
  <c r="AI28" i="3"/>
  <c r="AH28" i="3"/>
  <c r="AC28" i="3"/>
  <c r="AB28" i="3"/>
  <c r="Y28" i="3"/>
  <c r="X28" i="3"/>
  <c r="S28" i="3"/>
  <c r="R28" i="3"/>
  <c r="O28" i="3"/>
  <c r="N28" i="3"/>
  <c r="I28" i="3"/>
  <c r="H28" i="3"/>
  <c r="E28" i="3"/>
  <c r="D28" i="3"/>
  <c r="BA28" i="4"/>
  <c r="BG28" i="4" s="1"/>
  <c r="AZ28" i="4"/>
  <c r="BF28" i="4" s="1"/>
  <c r="AW28" i="4"/>
  <c r="AV28" i="4"/>
  <c r="AS28" i="4"/>
  <c r="AR28" i="4"/>
  <c r="AM28" i="4"/>
  <c r="AL28" i="4"/>
  <c r="AI28" i="4"/>
  <c r="AH28" i="4"/>
  <c r="AC28" i="4"/>
  <c r="AB28" i="4"/>
  <c r="Y28" i="4"/>
  <c r="X28" i="4"/>
  <c r="S28" i="4"/>
  <c r="R28" i="4"/>
  <c r="O28" i="4"/>
  <c r="N28" i="4"/>
  <c r="I28" i="4"/>
  <c r="H28" i="4"/>
  <c r="E28" i="4"/>
  <c r="D28" i="4"/>
  <c r="W29" i="2"/>
  <c r="V29" i="2"/>
  <c r="T29" i="2"/>
  <c r="U29" i="2" s="1"/>
  <c r="P29" i="2"/>
  <c r="Q29" i="2" s="1"/>
  <c r="L29" i="2"/>
  <c r="M29" i="2" s="1"/>
  <c r="H29" i="2"/>
  <c r="I29" i="2" s="1"/>
  <c r="D29" i="2"/>
  <c r="E29" i="2" s="1"/>
  <c r="W29" i="1"/>
  <c r="V29" i="1"/>
  <c r="T29" i="1"/>
  <c r="U29" i="1" s="1"/>
  <c r="P29" i="1"/>
  <c r="Q29" i="1" s="1"/>
  <c r="L29" i="1"/>
  <c r="M29" i="1" s="1"/>
  <c r="H29" i="1"/>
  <c r="I29" i="1" s="1"/>
  <c r="D29" i="1"/>
  <c r="E29" i="1" s="1"/>
  <c r="BA29" i="3"/>
  <c r="BG29" i="3" s="1"/>
  <c r="AZ29" i="3"/>
  <c r="BF29" i="3" s="1"/>
  <c r="AW29" i="3"/>
  <c r="AV29" i="3"/>
  <c r="AS29" i="3"/>
  <c r="AR29" i="3"/>
  <c r="AM29" i="3"/>
  <c r="AL29" i="3"/>
  <c r="AI29" i="3"/>
  <c r="AH29" i="3"/>
  <c r="AC29" i="3"/>
  <c r="AB29" i="3"/>
  <c r="Y29" i="3"/>
  <c r="X29" i="3"/>
  <c r="S29" i="3"/>
  <c r="R29" i="3"/>
  <c r="O29" i="3"/>
  <c r="N29" i="3"/>
  <c r="I29" i="3"/>
  <c r="H29" i="3"/>
  <c r="E29" i="3"/>
  <c r="D29" i="3"/>
  <c r="BA29" i="4"/>
  <c r="BG29" i="4" s="1"/>
  <c r="AZ29" i="4"/>
  <c r="BF29" i="4" s="1"/>
  <c r="AW29" i="4"/>
  <c r="AV29" i="4"/>
  <c r="AS29" i="4"/>
  <c r="AR29" i="4"/>
  <c r="AM29" i="4"/>
  <c r="AL29" i="4"/>
  <c r="AI29" i="4"/>
  <c r="AH29" i="4"/>
  <c r="AC29" i="4"/>
  <c r="AB29" i="4"/>
  <c r="Y29" i="4"/>
  <c r="X29" i="4"/>
  <c r="S29" i="4"/>
  <c r="R29" i="4"/>
  <c r="O29" i="4"/>
  <c r="N29" i="4"/>
  <c r="I29" i="4"/>
  <c r="H29" i="4"/>
  <c r="E29" i="4"/>
  <c r="D29" i="4"/>
  <c r="W30" i="2"/>
  <c r="V30" i="2"/>
  <c r="T30" i="2"/>
  <c r="U30" i="2" s="1"/>
  <c r="P30" i="2"/>
  <c r="Q30" i="2" s="1"/>
  <c r="L30" i="2"/>
  <c r="M30" i="2" s="1"/>
  <c r="H30" i="2"/>
  <c r="I30" i="2" s="1"/>
  <c r="D30" i="2"/>
  <c r="E30" i="2" s="1"/>
  <c r="W30" i="1"/>
  <c r="V30" i="1"/>
  <c r="T30" i="1"/>
  <c r="U30" i="1" s="1"/>
  <c r="P30" i="1"/>
  <c r="Q30" i="1" s="1"/>
  <c r="L30" i="1"/>
  <c r="M30" i="1" s="1"/>
  <c r="H30" i="1"/>
  <c r="I30" i="1" s="1"/>
  <c r="D30" i="1"/>
  <c r="E30" i="1" s="1"/>
  <c r="BA30" i="3"/>
  <c r="BG30" i="3" s="1"/>
  <c r="AZ30" i="3"/>
  <c r="BF30" i="3" s="1"/>
  <c r="AW30" i="3"/>
  <c r="AV30" i="3"/>
  <c r="AS30" i="3"/>
  <c r="AR30" i="3"/>
  <c r="AM30" i="3"/>
  <c r="AL30" i="3"/>
  <c r="AI30" i="3"/>
  <c r="AH30" i="3"/>
  <c r="AC30" i="3"/>
  <c r="AB30" i="3"/>
  <c r="Y30" i="3"/>
  <c r="X30" i="3"/>
  <c r="S30" i="3"/>
  <c r="R30" i="3"/>
  <c r="O30" i="3"/>
  <c r="N30" i="3"/>
  <c r="I30" i="3"/>
  <c r="H30" i="3"/>
  <c r="E30" i="3"/>
  <c r="D30" i="3"/>
  <c r="BA30" i="4"/>
  <c r="BG30" i="4" s="1"/>
  <c r="AZ30" i="4"/>
  <c r="BB30" i="4" s="1"/>
  <c r="AW30" i="4"/>
  <c r="AV30" i="4"/>
  <c r="AS30" i="4"/>
  <c r="AR30" i="4"/>
  <c r="AM30" i="4"/>
  <c r="AL30" i="4"/>
  <c r="AI30" i="4"/>
  <c r="AH30" i="4"/>
  <c r="AC30" i="4"/>
  <c r="AB30" i="4"/>
  <c r="Y30" i="4"/>
  <c r="X30" i="4"/>
  <c r="S30" i="4"/>
  <c r="R30" i="4"/>
  <c r="O30" i="4"/>
  <c r="N30" i="4"/>
  <c r="I30" i="4"/>
  <c r="H30" i="4"/>
  <c r="E30" i="4"/>
  <c r="D30" i="4"/>
  <c r="W31" i="2"/>
  <c r="V31" i="2"/>
  <c r="T31" i="2"/>
  <c r="U31" i="2" s="1"/>
  <c r="P31" i="2"/>
  <c r="Q31" i="2" s="1"/>
  <c r="L31" i="2"/>
  <c r="M31" i="2" s="1"/>
  <c r="H31" i="2"/>
  <c r="I31" i="2" s="1"/>
  <c r="D31" i="2"/>
  <c r="E31" i="2" s="1"/>
  <c r="W31" i="1"/>
  <c r="V31" i="1"/>
  <c r="T31" i="1"/>
  <c r="U31" i="1" s="1"/>
  <c r="P31" i="1"/>
  <c r="Q31" i="1" s="1"/>
  <c r="L31" i="1"/>
  <c r="M31" i="1" s="1"/>
  <c r="H31" i="1"/>
  <c r="I31" i="1" s="1"/>
  <c r="D31" i="1"/>
  <c r="E31" i="1" s="1"/>
  <c r="BA31" i="3"/>
  <c r="BG31" i="3" s="1"/>
  <c r="AZ31" i="3"/>
  <c r="BF31" i="3" s="1"/>
  <c r="AW31" i="3"/>
  <c r="AV31" i="3"/>
  <c r="AS31" i="3"/>
  <c r="AR31" i="3"/>
  <c r="AM31" i="3"/>
  <c r="AL31" i="3"/>
  <c r="AI31" i="3"/>
  <c r="AH31" i="3"/>
  <c r="AC31" i="3"/>
  <c r="AB31" i="3"/>
  <c r="Y31" i="3"/>
  <c r="X31" i="3"/>
  <c r="S31" i="3"/>
  <c r="R31" i="3"/>
  <c r="O31" i="3"/>
  <c r="N31" i="3"/>
  <c r="I31" i="3"/>
  <c r="H31" i="3"/>
  <c r="E31" i="3"/>
  <c r="D31" i="3"/>
  <c r="BA31" i="4"/>
  <c r="BC31" i="4" s="1"/>
  <c r="AZ31" i="4"/>
  <c r="BB31" i="4" s="1"/>
  <c r="AW31" i="4"/>
  <c r="AV31" i="4"/>
  <c r="AS31" i="4"/>
  <c r="AR31" i="4"/>
  <c r="AM31" i="4"/>
  <c r="AL31" i="4"/>
  <c r="AI31" i="4"/>
  <c r="AH31" i="4"/>
  <c r="AC31" i="4"/>
  <c r="AB31" i="4"/>
  <c r="Y31" i="4"/>
  <c r="X31" i="4"/>
  <c r="S31" i="4"/>
  <c r="R31" i="4"/>
  <c r="O31" i="4"/>
  <c r="N31" i="4"/>
  <c r="I31" i="4"/>
  <c r="H31" i="4"/>
  <c r="E31" i="4"/>
  <c r="D31" i="4"/>
  <c r="W32" i="2"/>
  <c r="V32" i="2"/>
  <c r="T32" i="2"/>
  <c r="U32" i="2" s="1"/>
  <c r="P32" i="2"/>
  <c r="Q32" i="2" s="1"/>
  <c r="L32" i="2"/>
  <c r="M32" i="2" s="1"/>
  <c r="H32" i="2"/>
  <c r="I32" i="2" s="1"/>
  <c r="D32" i="2"/>
  <c r="E32" i="2" s="1"/>
  <c r="W32" i="1"/>
  <c r="V32" i="1"/>
  <c r="T32" i="1"/>
  <c r="U32" i="1" s="1"/>
  <c r="P32" i="1"/>
  <c r="Q32" i="1" s="1"/>
  <c r="L32" i="1"/>
  <c r="M32" i="1" s="1"/>
  <c r="H32" i="1"/>
  <c r="I32" i="1" s="1"/>
  <c r="D32" i="1"/>
  <c r="E32" i="1" s="1"/>
  <c r="BA32" i="3"/>
  <c r="BG32" i="3" s="1"/>
  <c r="AZ32" i="3"/>
  <c r="BF32" i="3" s="1"/>
  <c r="AW32" i="3"/>
  <c r="AV32" i="3"/>
  <c r="AS32" i="3"/>
  <c r="AR32" i="3"/>
  <c r="AM32" i="3"/>
  <c r="AL32" i="3"/>
  <c r="AI32" i="3"/>
  <c r="AH32" i="3"/>
  <c r="AC32" i="3"/>
  <c r="AB32" i="3"/>
  <c r="Y32" i="3"/>
  <c r="X32" i="3"/>
  <c r="S32" i="3"/>
  <c r="R32" i="3"/>
  <c r="O32" i="3"/>
  <c r="N32" i="3"/>
  <c r="I32" i="3"/>
  <c r="H32" i="3"/>
  <c r="E32" i="3"/>
  <c r="D32" i="3"/>
  <c r="BA32" i="4"/>
  <c r="BG32" i="4" s="1"/>
  <c r="AZ32" i="4"/>
  <c r="BF32" i="4" s="1"/>
  <c r="AW32" i="4"/>
  <c r="AV32" i="4"/>
  <c r="AS32" i="4"/>
  <c r="AR32" i="4"/>
  <c r="AM32" i="4"/>
  <c r="AL32" i="4"/>
  <c r="AI32" i="4"/>
  <c r="AH32" i="4"/>
  <c r="AC32" i="4"/>
  <c r="AB32" i="4"/>
  <c r="Y32" i="4"/>
  <c r="X32" i="4"/>
  <c r="S32" i="4"/>
  <c r="R32" i="4"/>
  <c r="O32" i="4"/>
  <c r="N32" i="4"/>
  <c r="I32" i="4"/>
  <c r="H32" i="4"/>
  <c r="E32" i="4"/>
  <c r="D32" i="4"/>
  <c r="W33" i="2"/>
  <c r="V33" i="2"/>
  <c r="T33" i="2"/>
  <c r="U33" i="2" s="1"/>
  <c r="P33" i="2"/>
  <c r="Q33" i="2" s="1"/>
  <c r="L33" i="2"/>
  <c r="M33" i="2" s="1"/>
  <c r="H33" i="2"/>
  <c r="I33" i="2" s="1"/>
  <c r="D33" i="2"/>
  <c r="E33" i="2" s="1"/>
  <c r="W33" i="1"/>
  <c r="V33" i="1"/>
  <c r="T33" i="1"/>
  <c r="U33" i="1" s="1"/>
  <c r="P33" i="1"/>
  <c r="Q33" i="1" s="1"/>
  <c r="L33" i="1"/>
  <c r="M33" i="1" s="1"/>
  <c r="H33" i="1"/>
  <c r="I33" i="1" s="1"/>
  <c r="D33" i="1"/>
  <c r="E33" i="1" s="1"/>
  <c r="BA33" i="3"/>
  <c r="BG33" i="3" s="1"/>
  <c r="AZ33" i="3"/>
  <c r="BF33" i="3" s="1"/>
  <c r="AW33" i="3"/>
  <c r="AV33" i="3"/>
  <c r="AS33" i="3"/>
  <c r="AR33" i="3"/>
  <c r="AM33" i="3"/>
  <c r="AL33" i="3"/>
  <c r="AI33" i="3"/>
  <c r="AH33" i="3"/>
  <c r="AC33" i="3"/>
  <c r="AB33" i="3"/>
  <c r="Y33" i="3"/>
  <c r="X33" i="3"/>
  <c r="S33" i="3"/>
  <c r="R33" i="3"/>
  <c r="O33" i="3"/>
  <c r="N33" i="3"/>
  <c r="I33" i="3"/>
  <c r="H33" i="3"/>
  <c r="E33" i="3"/>
  <c r="D33" i="3"/>
  <c r="BA33" i="4"/>
  <c r="BG33" i="4" s="1"/>
  <c r="AZ33" i="4"/>
  <c r="BF33" i="4" s="1"/>
  <c r="AW33" i="4"/>
  <c r="AV33" i="4"/>
  <c r="AS33" i="4"/>
  <c r="AR33" i="4"/>
  <c r="AM33" i="4"/>
  <c r="AL33" i="4"/>
  <c r="AI33" i="4"/>
  <c r="AH33" i="4"/>
  <c r="AC33" i="4"/>
  <c r="AB33" i="4"/>
  <c r="Y33" i="4"/>
  <c r="X33" i="4"/>
  <c r="S33" i="4"/>
  <c r="R33" i="4"/>
  <c r="O33" i="4"/>
  <c r="N33" i="4"/>
  <c r="I33" i="4"/>
  <c r="H33" i="4"/>
  <c r="E33" i="4"/>
  <c r="D33" i="4"/>
  <c r="P7" i="3" l="1"/>
  <c r="Q7" i="3" s="1"/>
  <c r="F7" i="3"/>
  <c r="G7" i="3" s="1"/>
  <c r="J7" i="3"/>
  <c r="K7" i="3" s="1"/>
  <c r="J7" i="4"/>
  <c r="K7" i="4" s="1"/>
  <c r="F7" i="4"/>
  <c r="G7" i="4" s="1"/>
  <c r="X16" i="1"/>
  <c r="Y16" i="1" s="1"/>
  <c r="X12" i="1"/>
  <c r="Y12" i="1" s="1"/>
  <c r="BH9" i="3"/>
  <c r="BI9" i="3" s="1"/>
  <c r="T14" i="3"/>
  <c r="U14" i="3" s="1"/>
  <c r="BB8" i="3"/>
  <c r="J8" i="3"/>
  <c r="K8" i="3" s="1"/>
  <c r="BC8" i="3"/>
  <c r="AJ12" i="3"/>
  <c r="AK12" i="3" s="1"/>
  <c r="F10" i="3"/>
  <c r="G10" i="3" s="1"/>
  <c r="AD8" i="3"/>
  <c r="AE8" i="3" s="1"/>
  <c r="AU7" i="4"/>
  <c r="BD7" i="4"/>
  <c r="BE7" i="4" s="1"/>
  <c r="F8" i="4"/>
  <c r="G8" i="4" s="1"/>
  <c r="BB7" i="4"/>
  <c r="BC7" i="4"/>
  <c r="AD8" i="4"/>
  <c r="AE8" i="4" s="1"/>
  <c r="AT9" i="4"/>
  <c r="BD9" i="4" s="1"/>
  <c r="BE9" i="4" s="1"/>
  <c r="X10" i="2"/>
  <c r="Y10" i="2" s="1"/>
  <c r="X9" i="2"/>
  <c r="Y9" i="2" s="1"/>
  <c r="X11" i="2"/>
  <c r="Y11" i="2" s="1"/>
  <c r="T8" i="3"/>
  <c r="U8" i="3" s="1"/>
  <c r="BB10" i="3"/>
  <c r="AJ9" i="3"/>
  <c r="AK9" i="3" s="1"/>
  <c r="F14" i="3"/>
  <c r="G14" i="3" s="1"/>
  <c r="AX11" i="3"/>
  <c r="AY11" i="3" s="1"/>
  <c r="Z9" i="3"/>
  <c r="AA9" i="3" s="1"/>
  <c r="Z13" i="3"/>
  <c r="AA13" i="3" s="1"/>
  <c r="T8" i="4"/>
  <c r="U8" i="4" s="1"/>
  <c r="AU8" i="4"/>
  <c r="BC8" i="4"/>
  <c r="J9" i="4"/>
  <c r="K9" i="4" s="1"/>
  <c r="Z11" i="4"/>
  <c r="AA11" i="4" s="1"/>
  <c r="AT11" i="4"/>
  <c r="BD11" i="4" s="1"/>
  <c r="BE11" i="4" s="1"/>
  <c r="AJ9" i="4"/>
  <c r="AK9" i="4" s="1"/>
  <c r="BH9" i="4"/>
  <c r="BI8" i="4" s="1"/>
  <c r="Z9" i="4"/>
  <c r="AA9" i="4" s="1"/>
  <c r="BH10" i="3"/>
  <c r="BI10" i="3" s="1"/>
  <c r="AD11" i="3"/>
  <c r="AE11" i="3" s="1"/>
  <c r="Z10" i="3"/>
  <c r="AA10" i="3" s="1"/>
  <c r="P14" i="3"/>
  <c r="Q14" i="3" s="1"/>
  <c r="AD10" i="3"/>
  <c r="AE10" i="3" s="1"/>
  <c r="AX10" i="3"/>
  <c r="AY10" i="3" s="1"/>
  <c r="BB9" i="3"/>
  <c r="X15" i="2"/>
  <c r="Y15" i="2" s="1"/>
  <c r="X14" i="2"/>
  <c r="Y14" i="2" s="1"/>
  <c r="X10" i="1"/>
  <c r="Y10" i="1" s="1"/>
  <c r="P11" i="3"/>
  <c r="Q11" i="3" s="1"/>
  <c r="AJ11" i="3"/>
  <c r="AK11" i="3" s="1"/>
  <c r="J10" i="3"/>
  <c r="K10" i="3" s="1"/>
  <c r="AT10" i="3"/>
  <c r="AU10" i="3" s="1"/>
  <c r="P9" i="3"/>
  <c r="Q9" i="3" s="1"/>
  <c r="Z11" i="3"/>
  <c r="AA11" i="3" s="1"/>
  <c r="AJ10" i="3"/>
  <c r="AK10" i="3" s="1"/>
  <c r="T9" i="3"/>
  <c r="U9" i="3" s="1"/>
  <c r="J9" i="3"/>
  <c r="K9" i="3" s="1"/>
  <c r="AN9" i="3"/>
  <c r="AO9" i="3" s="1"/>
  <c r="AJ10" i="4"/>
  <c r="AK10" i="4" s="1"/>
  <c r="P9" i="4"/>
  <c r="Q9" i="4" s="1"/>
  <c r="AX9" i="4"/>
  <c r="AY9" i="4" s="1"/>
  <c r="BC10" i="4"/>
  <c r="P11" i="4"/>
  <c r="Q11" i="4" s="1"/>
  <c r="AJ11" i="4"/>
  <c r="AK11" i="4" s="1"/>
  <c r="BH11" i="4"/>
  <c r="BI10" i="4" s="1"/>
  <c r="AN9" i="4"/>
  <c r="AO9" i="4" s="1"/>
  <c r="AD9" i="4"/>
  <c r="AE9" i="4" s="1"/>
  <c r="F9" i="3"/>
  <c r="G9" i="3" s="1"/>
  <c r="T9" i="4"/>
  <c r="U9" i="4" s="1"/>
  <c r="X16" i="2"/>
  <c r="Y16" i="2" s="1"/>
  <c r="X13" i="1"/>
  <c r="Y13" i="1" s="1"/>
  <c r="F11" i="3"/>
  <c r="G11" i="3" s="1"/>
  <c r="BB11" i="3"/>
  <c r="BC9" i="3"/>
  <c r="BD9" i="3" s="1"/>
  <c r="BE9" i="3" s="1"/>
  <c r="BC11" i="3"/>
  <c r="P10" i="3"/>
  <c r="Q10" i="3" s="1"/>
  <c r="BB9" i="4"/>
  <c r="T10" i="4"/>
  <c r="U10" i="4" s="1"/>
  <c r="AN10" i="4"/>
  <c r="AO10" i="4" s="1"/>
  <c r="BB10" i="4"/>
  <c r="AU9" i="4"/>
  <c r="BC9" i="4"/>
  <c r="J12" i="4"/>
  <c r="K12" i="4" s="1"/>
  <c r="AN11" i="4"/>
  <c r="AO11" i="4" s="1"/>
  <c r="F10" i="4"/>
  <c r="G10" i="4" s="1"/>
  <c r="Z10" i="4"/>
  <c r="AA10" i="4" s="1"/>
  <c r="AT10" i="4"/>
  <c r="BD10" i="4" s="1"/>
  <c r="BE10" i="4" s="1"/>
  <c r="T13" i="4"/>
  <c r="U13" i="4" s="1"/>
  <c r="AN13" i="4"/>
  <c r="AO13" i="4" s="1"/>
  <c r="AD10" i="4"/>
  <c r="AE10" i="4" s="1"/>
  <c r="AX10" i="4"/>
  <c r="AY10" i="4" s="1"/>
  <c r="BH10" i="4"/>
  <c r="BI9" i="4" s="1"/>
  <c r="P10" i="4"/>
  <c r="Q10" i="4" s="1"/>
  <c r="J10" i="4"/>
  <c r="K10" i="4" s="1"/>
  <c r="AJ14" i="3"/>
  <c r="AK14" i="3" s="1"/>
  <c r="AN12" i="3"/>
  <c r="AO12" i="3" s="1"/>
  <c r="BB12" i="3"/>
  <c r="AN11" i="3"/>
  <c r="AO11" i="3" s="1"/>
  <c r="BH11" i="3"/>
  <c r="BI11" i="3" s="1"/>
  <c r="BC10" i="3"/>
  <c r="AT12" i="3"/>
  <c r="AU12" i="3" s="1"/>
  <c r="J11" i="3"/>
  <c r="K11" i="3" s="1"/>
  <c r="AX15" i="3"/>
  <c r="AY15" i="3" s="1"/>
  <c r="AX12" i="3"/>
  <c r="AY12" i="3" s="1"/>
  <c r="T13" i="3"/>
  <c r="U13" i="3" s="1"/>
  <c r="AN13" i="3"/>
  <c r="AO13" i="3" s="1"/>
  <c r="P12" i="3"/>
  <c r="Q12" i="3" s="1"/>
  <c r="AU10" i="4"/>
  <c r="F13" i="4"/>
  <c r="G13" i="4" s="1"/>
  <c r="Z13" i="4"/>
  <c r="AA13" i="4" s="1"/>
  <c r="AT13" i="4"/>
  <c r="BD13" i="4" s="1"/>
  <c r="BE13" i="4" s="1"/>
  <c r="T12" i="4"/>
  <c r="U12" i="4" s="1"/>
  <c r="AN12" i="4"/>
  <c r="AO12" i="4" s="1"/>
  <c r="F11" i="4"/>
  <c r="G11" i="4" s="1"/>
  <c r="F12" i="4"/>
  <c r="G12" i="4" s="1"/>
  <c r="Z12" i="4"/>
  <c r="AA12" i="4" s="1"/>
  <c r="AT12" i="4"/>
  <c r="BD12" i="4" s="1"/>
  <c r="BE12" i="4" s="1"/>
  <c r="F15" i="4"/>
  <c r="G15" i="4" s="1"/>
  <c r="P13" i="4"/>
  <c r="Q13" i="4" s="1"/>
  <c r="AJ13" i="4"/>
  <c r="AK13" i="4" s="1"/>
  <c r="BH13" i="4"/>
  <c r="BI12" i="4" s="1"/>
  <c r="AD11" i="4"/>
  <c r="AE11" i="4" s="1"/>
  <c r="P12" i="4"/>
  <c r="Q12" i="4" s="1"/>
  <c r="AJ12" i="4"/>
  <c r="AK12" i="4" s="1"/>
  <c r="BH12" i="4"/>
  <c r="BI11" i="4" s="1"/>
  <c r="AX11" i="4"/>
  <c r="AY11" i="4" s="1"/>
  <c r="T11" i="3"/>
  <c r="U11" i="3" s="1"/>
  <c r="T11" i="4"/>
  <c r="U11" i="4" s="1"/>
  <c r="J11" i="4"/>
  <c r="K11" i="4" s="1"/>
  <c r="X13" i="2"/>
  <c r="Y13" i="2" s="1"/>
  <c r="X12" i="2"/>
  <c r="Y12" i="2" s="1"/>
  <c r="Z14" i="3"/>
  <c r="AA14" i="3" s="1"/>
  <c r="BB13" i="3"/>
  <c r="BC12" i="3"/>
  <c r="F17" i="3"/>
  <c r="G17" i="3" s="1"/>
  <c r="Z17" i="3"/>
  <c r="AA17" i="3" s="1"/>
  <c r="AJ15" i="3"/>
  <c r="AK15" i="3" s="1"/>
  <c r="BH15" i="3"/>
  <c r="BI15" i="3" s="1"/>
  <c r="J14" i="3"/>
  <c r="K14" i="3" s="1"/>
  <c r="AD14" i="3"/>
  <c r="AE14" i="3" s="1"/>
  <c r="AX14" i="3"/>
  <c r="AY14" i="3" s="1"/>
  <c r="AD12" i="3"/>
  <c r="AE12" i="3" s="1"/>
  <c r="F12" i="3"/>
  <c r="G12" i="3" s="1"/>
  <c r="AT13" i="3"/>
  <c r="AU13" i="3" s="1"/>
  <c r="AD13" i="3"/>
  <c r="AE13" i="3" s="1"/>
  <c r="AX13" i="3"/>
  <c r="AY13" i="3" s="1"/>
  <c r="T12" i="3"/>
  <c r="U12" i="3" s="1"/>
  <c r="F15" i="3"/>
  <c r="G15" i="3" s="1"/>
  <c r="Z15" i="3"/>
  <c r="AA15" i="3" s="1"/>
  <c r="AN14" i="3"/>
  <c r="AO14" i="3" s="1"/>
  <c r="BH12" i="3"/>
  <c r="BI12" i="3" s="1"/>
  <c r="BB11" i="4"/>
  <c r="AU11" i="4"/>
  <c r="BC11" i="4"/>
  <c r="T15" i="4"/>
  <c r="U15" i="4" s="1"/>
  <c r="P14" i="4"/>
  <c r="Q14" i="4" s="1"/>
  <c r="AJ14" i="4"/>
  <c r="AK14" i="4" s="1"/>
  <c r="BH14" i="4"/>
  <c r="BI13" i="4" s="1"/>
  <c r="AD16" i="4"/>
  <c r="AE16" i="4" s="1"/>
  <c r="AX16" i="4"/>
  <c r="AY16" i="4" s="1"/>
  <c r="AD12" i="4"/>
  <c r="AE12" i="4" s="1"/>
  <c r="AX12" i="4"/>
  <c r="AY12" i="4" s="1"/>
  <c r="J12" i="3"/>
  <c r="K12" i="3" s="1"/>
  <c r="X14" i="1"/>
  <c r="Y14" i="1" s="1"/>
  <c r="AT14" i="3"/>
  <c r="AU14" i="3" s="1"/>
  <c r="P13" i="3"/>
  <c r="Q13" i="3" s="1"/>
  <c r="AT15" i="3"/>
  <c r="AU15" i="3" s="1"/>
  <c r="BC14" i="3"/>
  <c r="J13" i="3"/>
  <c r="K13" i="3" s="1"/>
  <c r="P15" i="4"/>
  <c r="Q15" i="4" s="1"/>
  <c r="AJ15" i="4"/>
  <c r="AK15" i="4" s="1"/>
  <c r="AD14" i="4"/>
  <c r="AE14" i="4" s="1"/>
  <c r="AX14" i="4"/>
  <c r="AY14" i="4" s="1"/>
  <c r="J13" i="4"/>
  <c r="K13" i="4" s="1"/>
  <c r="AD13" i="4"/>
  <c r="AE13" i="4" s="1"/>
  <c r="AX13" i="4"/>
  <c r="AY13" i="4" s="1"/>
  <c r="BB12" i="4"/>
  <c r="BC12" i="4"/>
  <c r="Z15" i="4"/>
  <c r="AA15" i="4" s="1"/>
  <c r="AJ20" i="4"/>
  <c r="AK20" i="4" s="1"/>
  <c r="F13" i="3"/>
  <c r="G13" i="3" s="1"/>
  <c r="X18" i="1"/>
  <c r="Y18" i="1" s="1"/>
  <c r="F16" i="3"/>
  <c r="G16" i="3" s="1"/>
  <c r="Z16" i="3"/>
  <c r="AA16" i="3" s="1"/>
  <c r="AT16" i="3"/>
  <c r="AU16" i="3" s="1"/>
  <c r="BC13" i="3"/>
  <c r="BD13" i="3" s="1"/>
  <c r="BE13" i="3" s="1"/>
  <c r="BH16" i="3"/>
  <c r="BI16" i="3" s="1"/>
  <c r="AD15" i="3"/>
  <c r="AE15" i="3" s="1"/>
  <c r="BB14" i="3"/>
  <c r="BB13" i="4"/>
  <c r="BC13" i="4"/>
  <c r="AT15" i="4"/>
  <c r="BD15" i="4" s="1"/>
  <c r="BE15" i="4" s="1"/>
  <c r="T20" i="4"/>
  <c r="U20" i="4" s="1"/>
  <c r="BH19" i="4"/>
  <c r="BI18" i="4" s="1"/>
  <c r="Z17" i="4"/>
  <c r="AA17" i="4" s="1"/>
  <c r="T16" i="4"/>
  <c r="U16" i="4" s="1"/>
  <c r="J15" i="4"/>
  <c r="K15" i="4" s="1"/>
  <c r="AD15" i="4"/>
  <c r="AE15" i="4" s="1"/>
  <c r="AX15" i="4"/>
  <c r="AY15" i="4" s="1"/>
  <c r="AN14" i="4"/>
  <c r="AO14" i="4" s="1"/>
  <c r="BH15" i="4"/>
  <c r="BI14" i="4" s="1"/>
  <c r="F14" i="4"/>
  <c r="G14" i="4" s="1"/>
  <c r="Z14" i="4"/>
  <c r="AA14" i="4" s="1"/>
  <c r="AT14" i="4"/>
  <c r="BD14" i="4" s="1"/>
  <c r="BE14" i="4" s="1"/>
  <c r="T14" i="4"/>
  <c r="U14" i="4" s="1"/>
  <c r="J14" i="4"/>
  <c r="K14" i="4" s="1"/>
  <c r="BH14" i="3"/>
  <c r="BI14" i="3" s="1"/>
  <c r="P19" i="3"/>
  <c r="Q19" i="3" s="1"/>
  <c r="P15" i="3"/>
  <c r="Q15" i="3" s="1"/>
  <c r="J17" i="3"/>
  <c r="K17" i="3" s="1"/>
  <c r="AD17" i="3"/>
  <c r="AE17" i="3" s="1"/>
  <c r="AX17" i="3"/>
  <c r="AY17" i="3" s="1"/>
  <c r="BC16" i="3"/>
  <c r="T15" i="3"/>
  <c r="U15" i="3" s="1"/>
  <c r="Z19" i="3"/>
  <c r="AA19" i="3" s="1"/>
  <c r="AN15" i="3"/>
  <c r="AO15" i="3" s="1"/>
  <c r="BB15" i="3"/>
  <c r="BB17" i="3"/>
  <c r="Z16" i="4"/>
  <c r="AA16" i="4" s="1"/>
  <c r="AT16" i="4"/>
  <c r="AU16" i="4" s="1"/>
  <c r="BB14" i="4"/>
  <c r="AN15" i="4"/>
  <c r="AO15" i="4" s="1"/>
  <c r="BC14" i="4"/>
  <c r="AN16" i="4"/>
  <c r="AO16" i="4" s="1"/>
  <c r="J15" i="3"/>
  <c r="K15" i="3" s="1"/>
  <c r="X17" i="2"/>
  <c r="Y17" i="2" s="1"/>
  <c r="X19" i="1"/>
  <c r="Y19" i="1" s="1"/>
  <c r="X20" i="1"/>
  <c r="Y20" i="1" s="1"/>
  <c r="X17" i="1"/>
  <c r="Y17" i="1" s="1"/>
  <c r="AT17" i="3"/>
  <c r="AU17" i="3" s="1"/>
  <c r="AD16" i="3"/>
  <c r="AE16" i="3" s="1"/>
  <c r="AX16" i="3"/>
  <c r="AY16" i="3" s="1"/>
  <c r="BC15" i="3"/>
  <c r="BB18" i="3"/>
  <c r="P16" i="3"/>
  <c r="Q16" i="3" s="1"/>
  <c r="AJ16" i="3"/>
  <c r="AK16" i="3" s="1"/>
  <c r="AJ17" i="3"/>
  <c r="AK17" i="3" s="1"/>
  <c r="T16" i="3"/>
  <c r="U16" i="3" s="1"/>
  <c r="AN16" i="3"/>
  <c r="AO16" i="3" s="1"/>
  <c r="BB16" i="3"/>
  <c r="T17" i="3"/>
  <c r="U17" i="3" s="1"/>
  <c r="BH19" i="3"/>
  <c r="BI19" i="3" s="1"/>
  <c r="AN17" i="3"/>
  <c r="AO17" i="3" s="1"/>
  <c r="BB15" i="4"/>
  <c r="BC15" i="4"/>
  <c r="AD18" i="4"/>
  <c r="AE18" i="4" s="1"/>
  <c r="AX18" i="4"/>
  <c r="AY18" i="4" s="1"/>
  <c r="AN17" i="4"/>
  <c r="AO17" i="4" s="1"/>
  <c r="AJ18" i="4"/>
  <c r="AK18" i="4" s="1"/>
  <c r="J16" i="4"/>
  <c r="K16" i="4" s="1"/>
  <c r="BF18" i="4"/>
  <c r="BH18" i="4" s="1"/>
  <c r="BI17" i="4" s="1"/>
  <c r="P16" i="4"/>
  <c r="Q16" i="4" s="1"/>
  <c r="AJ16" i="4"/>
  <c r="AK16" i="4" s="1"/>
  <c r="J16" i="3"/>
  <c r="K16" i="3" s="1"/>
  <c r="F16" i="4"/>
  <c r="G16" i="4" s="1"/>
  <c r="AJ24" i="3"/>
  <c r="AK24" i="3" s="1"/>
  <c r="T18" i="3"/>
  <c r="U18" i="3" s="1"/>
  <c r="P17" i="3"/>
  <c r="Q17" i="3" s="1"/>
  <c r="P22" i="3"/>
  <c r="Q22" i="3" s="1"/>
  <c r="AD18" i="3"/>
  <c r="AE18" i="3" s="1"/>
  <c r="AX18" i="3"/>
  <c r="AY18" i="3" s="1"/>
  <c r="BH17" i="3"/>
  <c r="BI17" i="3" s="1"/>
  <c r="BH16" i="4"/>
  <c r="BI15" i="4" s="1"/>
  <c r="P17" i="4"/>
  <c r="Q17" i="4" s="1"/>
  <c r="AJ17" i="4"/>
  <c r="AK17" i="4" s="1"/>
  <c r="BH17" i="4"/>
  <c r="BI16" i="4" s="1"/>
  <c r="BB16" i="4"/>
  <c r="BC16" i="4"/>
  <c r="AN24" i="4"/>
  <c r="AO24" i="4" s="1"/>
  <c r="AT17" i="4"/>
  <c r="BD17" i="4" s="1"/>
  <c r="BE17" i="4" s="1"/>
  <c r="AX20" i="4"/>
  <c r="AY20" i="4" s="1"/>
  <c r="T18" i="4"/>
  <c r="U18" i="4" s="1"/>
  <c r="AN18" i="4"/>
  <c r="AO18" i="4" s="1"/>
  <c r="AD17" i="4"/>
  <c r="AE17" i="4" s="1"/>
  <c r="AX17" i="4"/>
  <c r="AY17" i="4" s="1"/>
  <c r="T17" i="4"/>
  <c r="U17" i="4" s="1"/>
  <c r="F17" i="4"/>
  <c r="G17" i="4" s="1"/>
  <c r="J17" i="4"/>
  <c r="K17" i="4" s="1"/>
  <c r="X26" i="2"/>
  <c r="Y26" i="2" s="1"/>
  <c r="X18" i="2"/>
  <c r="Y18" i="2" s="1"/>
  <c r="X21" i="1"/>
  <c r="Y21" i="1" s="1"/>
  <c r="F20" i="3"/>
  <c r="G20" i="3" s="1"/>
  <c r="AJ19" i="3"/>
  <c r="AK19" i="3" s="1"/>
  <c r="BC17" i="3"/>
  <c r="AX20" i="3"/>
  <c r="AY20" i="3" s="1"/>
  <c r="AN19" i="3"/>
  <c r="AO19" i="3" s="1"/>
  <c r="BC19" i="3"/>
  <c r="Z18" i="3"/>
  <c r="AA18" i="3" s="1"/>
  <c r="AT18" i="3"/>
  <c r="AU18" i="3" s="1"/>
  <c r="AT22" i="3"/>
  <c r="AU22" i="3" s="1"/>
  <c r="P20" i="3"/>
  <c r="Q20" i="3" s="1"/>
  <c r="AJ20" i="3"/>
  <c r="AK20" i="3" s="1"/>
  <c r="AT19" i="3"/>
  <c r="AU19" i="3" s="1"/>
  <c r="J18" i="3"/>
  <c r="K18" i="3" s="1"/>
  <c r="AJ18" i="3"/>
  <c r="AK18" i="3" s="1"/>
  <c r="AN18" i="3"/>
  <c r="AO18" i="3" s="1"/>
  <c r="BH20" i="4"/>
  <c r="BI19" i="4" s="1"/>
  <c r="BB17" i="4"/>
  <c r="BC17" i="4"/>
  <c r="AD33" i="4"/>
  <c r="AE33" i="4" s="1"/>
  <c r="AX33" i="4"/>
  <c r="AY33" i="4" s="1"/>
  <c r="AJ30" i="4"/>
  <c r="AK30" i="4" s="1"/>
  <c r="Z24" i="4"/>
  <c r="AA24" i="4" s="1"/>
  <c r="F20" i="4"/>
  <c r="G20" i="4" s="1"/>
  <c r="Z20" i="4"/>
  <c r="AA20" i="4" s="1"/>
  <c r="AN20" i="4"/>
  <c r="AO20" i="4" s="1"/>
  <c r="BC20" i="4"/>
  <c r="J20" i="4"/>
  <c r="K20" i="4" s="1"/>
  <c r="AD20" i="4"/>
  <c r="AE20" i="4" s="1"/>
  <c r="BB19" i="4"/>
  <c r="BC18" i="4"/>
  <c r="Z18" i="4"/>
  <c r="AA18" i="4" s="1"/>
  <c r="AT18" i="4"/>
  <c r="BD18" i="4" s="1"/>
  <c r="BE18" i="4" s="1"/>
  <c r="P18" i="3"/>
  <c r="Q18" i="3" s="1"/>
  <c r="F18" i="3"/>
  <c r="G18" i="3" s="1"/>
  <c r="P18" i="4"/>
  <c r="Q18" i="4" s="1"/>
  <c r="F18" i="4"/>
  <c r="G18" i="4" s="1"/>
  <c r="J18" i="4"/>
  <c r="K18" i="4" s="1"/>
  <c r="X24" i="2"/>
  <c r="Y24" i="2" s="1"/>
  <c r="X20" i="2"/>
  <c r="Y20" i="2" s="1"/>
  <c r="X19" i="2"/>
  <c r="Y19" i="2" s="1"/>
  <c r="BH18" i="3"/>
  <c r="BI18" i="3" s="1"/>
  <c r="BC18" i="3"/>
  <c r="AT23" i="3"/>
  <c r="AU23" i="3" s="1"/>
  <c r="AJ21" i="3"/>
  <c r="AK21" i="3" s="1"/>
  <c r="BH21" i="3"/>
  <c r="BI21" i="3" s="1"/>
  <c r="J19" i="3"/>
  <c r="K19" i="3" s="1"/>
  <c r="BB19" i="3"/>
  <c r="AN21" i="3"/>
  <c r="AO21" i="3" s="1"/>
  <c r="Z20" i="3"/>
  <c r="AA20" i="3" s="1"/>
  <c r="AD19" i="3"/>
  <c r="AE19" i="3" s="1"/>
  <c r="AT20" i="3"/>
  <c r="AU20" i="3" s="1"/>
  <c r="BH23" i="3"/>
  <c r="BI23" i="3" s="1"/>
  <c r="Z21" i="3"/>
  <c r="AA21" i="3" s="1"/>
  <c r="AT21" i="3"/>
  <c r="AU21" i="3" s="1"/>
  <c r="J20" i="3"/>
  <c r="K20" i="3" s="1"/>
  <c r="AD20" i="3"/>
  <c r="AE20" i="3" s="1"/>
  <c r="AX19" i="3"/>
  <c r="AY19" i="3" s="1"/>
  <c r="P20" i="4"/>
  <c r="Q20" i="4" s="1"/>
  <c r="AN19" i="4"/>
  <c r="AO19" i="4" s="1"/>
  <c r="Z19" i="4"/>
  <c r="AA19" i="4" s="1"/>
  <c r="AT19" i="4"/>
  <c r="AU19" i="4" s="1"/>
  <c r="AJ21" i="4"/>
  <c r="AK21" i="4" s="1"/>
  <c r="J19" i="4"/>
  <c r="K19" i="4" s="1"/>
  <c r="AD19" i="4"/>
  <c r="AE19" i="4" s="1"/>
  <c r="AX19" i="4"/>
  <c r="AY19" i="4" s="1"/>
  <c r="Z30" i="4"/>
  <c r="AA30" i="4" s="1"/>
  <c r="T29" i="4"/>
  <c r="U29" i="4" s="1"/>
  <c r="AJ28" i="4"/>
  <c r="AK28" i="4" s="1"/>
  <c r="J27" i="4"/>
  <c r="K27" i="4" s="1"/>
  <c r="AD27" i="4"/>
  <c r="AE27" i="4" s="1"/>
  <c r="AX27" i="4"/>
  <c r="AY27" i="4" s="1"/>
  <c r="AJ19" i="4"/>
  <c r="AK19" i="4" s="1"/>
  <c r="T19" i="3"/>
  <c r="U19" i="3" s="1"/>
  <c r="F19" i="3"/>
  <c r="G19" i="3" s="1"/>
  <c r="T19" i="4"/>
  <c r="U19" i="4" s="1"/>
  <c r="P19" i="4"/>
  <c r="Q19" i="4" s="1"/>
  <c r="F19" i="4"/>
  <c r="G19" i="4" s="1"/>
  <c r="X21" i="2"/>
  <c r="Y21" i="2" s="1"/>
  <c r="BH20" i="3"/>
  <c r="BI20" i="3" s="1"/>
  <c r="AN20" i="3"/>
  <c r="AO20" i="3" s="1"/>
  <c r="BB20" i="3"/>
  <c r="P26" i="3"/>
  <c r="Q26" i="3" s="1"/>
  <c r="AJ26" i="3"/>
  <c r="AK26" i="3" s="1"/>
  <c r="BC20" i="3"/>
  <c r="BC21" i="3"/>
  <c r="Z22" i="3"/>
  <c r="AA22" i="3" s="1"/>
  <c r="T20" i="3"/>
  <c r="U20" i="3" s="1"/>
  <c r="AT20" i="4"/>
  <c r="BD20" i="4" s="1"/>
  <c r="BE20" i="4" s="1"/>
  <c r="BG23" i="4"/>
  <c r="BC19" i="4"/>
  <c r="BB20" i="4"/>
  <c r="X22" i="2"/>
  <c r="Y22" i="2" s="1"/>
  <c r="X22" i="1"/>
  <c r="Y22" i="1" s="1"/>
  <c r="F27" i="3"/>
  <c r="G27" i="3" s="1"/>
  <c r="AT27" i="3"/>
  <c r="AU27" i="3" s="1"/>
  <c r="AJ25" i="3"/>
  <c r="AK25" i="3" s="1"/>
  <c r="AJ22" i="3"/>
  <c r="AK22" i="3" s="1"/>
  <c r="Z23" i="3"/>
  <c r="AA23" i="3" s="1"/>
  <c r="BB22" i="3"/>
  <c r="J23" i="3"/>
  <c r="K23" i="3" s="1"/>
  <c r="AD23" i="3"/>
  <c r="AE23" i="3" s="1"/>
  <c r="AX23" i="3"/>
  <c r="AY23" i="3" s="1"/>
  <c r="F22" i="3"/>
  <c r="G22" i="3" s="1"/>
  <c r="BC22" i="3"/>
  <c r="AD21" i="3"/>
  <c r="AE21" i="3" s="1"/>
  <c r="AX21" i="3"/>
  <c r="AY21" i="3" s="1"/>
  <c r="AT24" i="3"/>
  <c r="AU24" i="3" s="1"/>
  <c r="AJ23" i="3"/>
  <c r="AK23" i="3" s="1"/>
  <c r="AD22" i="3"/>
  <c r="AE22" i="3" s="1"/>
  <c r="AX22" i="3"/>
  <c r="AY22" i="3" s="1"/>
  <c r="J21" i="3"/>
  <c r="K21" i="3" s="1"/>
  <c r="AU20" i="4"/>
  <c r="AN23" i="4"/>
  <c r="AO23" i="4" s="1"/>
  <c r="AD22" i="4"/>
  <c r="AE22" i="4" s="1"/>
  <c r="AX22" i="4"/>
  <c r="AY22" i="4" s="1"/>
  <c r="AD21" i="4"/>
  <c r="AE21" i="4" s="1"/>
  <c r="AX21" i="4"/>
  <c r="AY21" i="4" s="1"/>
  <c r="AD24" i="4"/>
  <c r="AE24" i="4" s="1"/>
  <c r="AN22" i="4"/>
  <c r="AO22" i="4" s="1"/>
  <c r="BF22" i="4"/>
  <c r="AN21" i="4"/>
  <c r="AO21" i="4" s="1"/>
  <c r="BF21" i="4"/>
  <c r="BG22" i="4"/>
  <c r="BG21" i="4"/>
  <c r="T23" i="4"/>
  <c r="U23" i="4" s="1"/>
  <c r="F22" i="4"/>
  <c r="G22" i="4" s="1"/>
  <c r="Z22" i="4"/>
  <c r="AA22" i="4" s="1"/>
  <c r="AT22" i="4"/>
  <c r="AU22" i="4" s="1"/>
  <c r="F21" i="4"/>
  <c r="G21" i="4" s="1"/>
  <c r="Z21" i="4"/>
  <c r="AA21" i="4" s="1"/>
  <c r="AT21" i="4"/>
  <c r="BD21" i="4" s="1"/>
  <c r="BE21" i="4" s="1"/>
  <c r="AJ23" i="4"/>
  <c r="AK23" i="4" s="1"/>
  <c r="P21" i="3"/>
  <c r="Q21" i="3" s="1"/>
  <c r="T21" i="3"/>
  <c r="U21" i="3" s="1"/>
  <c r="F21" i="3"/>
  <c r="G21" i="3" s="1"/>
  <c r="P21" i="4"/>
  <c r="Q21" i="4" s="1"/>
  <c r="T21" i="4"/>
  <c r="U21" i="4" s="1"/>
  <c r="J21" i="4"/>
  <c r="K21" i="4" s="1"/>
  <c r="X23" i="2"/>
  <c r="Y23" i="2" s="1"/>
  <c r="X25" i="1"/>
  <c r="Y25" i="1" s="1"/>
  <c r="AN22" i="3"/>
  <c r="AO22" i="3" s="1"/>
  <c r="BB21" i="3"/>
  <c r="AT26" i="3"/>
  <c r="AU26" i="3" s="1"/>
  <c r="T25" i="3"/>
  <c r="U25" i="3" s="1"/>
  <c r="BH24" i="3"/>
  <c r="BI24" i="3" s="1"/>
  <c r="AT25" i="3"/>
  <c r="AU25" i="3" s="1"/>
  <c r="P23" i="3"/>
  <c r="Q23" i="3" s="1"/>
  <c r="BC24" i="3"/>
  <c r="AJ25" i="4"/>
  <c r="AK25" i="4" s="1"/>
  <c r="BH25" i="4"/>
  <c r="BI24" i="4" s="1"/>
  <c r="F23" i="4"/>
  <c r="G23" i="4" s="1"/>
  <c r="AJ22" i="4"/>
  <c r="AK22" i="4" s="1"/>
  <c r="Z33" i="4"/>
  <c r="AA33" i="4" s="1"/>
  <c r="AT33" i="4"/>
  <c r="AU33" i="4" s="1"/>
  <c r="AN32" i="4"/>
  <c r="AO32" i="4" s="1"/>
  <c r="AX30" i="4"/>
  <c r="AY30" i="4" s="1"/>
  <c r="T28" i="4"/>
  <c r="U28" i="4" s="1"/>
  <c r="AN28" i="4"/>
  <c r="AO28" i="4" s="1"/>
  <c r="BG24" i="4"/>
  <c r="T22" i="3"/>
  <c r="U22" i="3" s="1"/>
  <c r="J22" i="3"/>
  <c r="K22" i="3" s="1"/>
  <c r="P22" i="4"/>
  <c r="Q22" i="4" s="1"/>
  <c r="T22" i="4"/>
  <c r="U22" i="4" s="1"/>
  <c r="J22" i="4"/>
  <c r="K22" i="4" s="1"/>
  <c r="X23" i="1"/>
  <c r="Y23" i="1" s="1"/>
  <c r="BH22" i="3"/>
  <c r="BI22" i="3" s="1"/>
  <c r="J25" i="3"/>
  <c r="K25" i="3" s="1"/>
  <c r="T24" i="3"/>
  <c r="U24" i="3" s="1"/>
  <c r="AN24" i="3"/>
  <c r="AO24" i="3" s="1"/>
  <c r="F23" i="3"/>
  <c r="G23" i="3" s="1"/>
  <c r="AN23" i="3"/>
  <c r="AO23" i="3" s="1"/>
  <c r="Z24" i="3"/>
  <c r="AA24" i="3" s="1"/>
  <c r="BB23" i="3"/>
  <c r="AN25" i="3"/>
  <c r="AO25" i="3" s="1"/>
  <c r="J24" i="3"/>
  <c r="K24" i="3" s="1"/>
  <c r="BH27" i="3"/>
  <c r="BI27" i="3" s="1"/>
  <c r="F25" i="3"/>
  <c r="G25" i="3" s="1"/>
  <c r="Z25" i="3"/>
  <c r="AA25" i="3" s="1"/>
  <c r="AT25" i="4"/>
  <c r="BD25" i="4" s="1"/>
  <c r="BE25" i="4" s="1"/>
  <c r="BF24" i="4"/>
  <c r="Z23" i="4"/>
  <c r="AA23" i="4" s="1"/>
  <c r="AT23" i="4"/>
  <c r="AU23" i="4" s="1"/>
  <c r="J23" i="4"/>
  <c r="K23" i="4" s="1"/>
  <c r="AD23" i="4"/>
  <c r="AE23" i="4" s="1"/>
  <c r="AX23" i="4"/>
  <c r="AY23" i="4" s="1"/>
  <c r="AX24" i="4"/>
  <c r="AY24" i="4" s="1"/>
  <c r="P24" i="4"/>
  <c r="Q24" i="4" s="1"/>
  <c r="AJ24" i="4"/>
  <c r="AK24" i="4" s="1"/>
  <c r="BF23" i="4"/>
  <c r="T23" i="3"/>
  <c r="U23" i="3" s="1"/>
  <c r="P23" i="4"/>
  <c r="Q23" i="4" s="1"/>
  <c r="X29" i="2"/>
  <c r="Y29" i="2" s="1"/>
  <c r="X28" i="2"/>
  <c r="Y28" i="2" s="1"/>
  <c r="X24" i="1"/>
  <c r="Y24" i="1" s="1"/>
  <c r="X28" i="1"/>
  <c r="Y28" i="1" s="1"/>
  <c r="BC26" i="3"/>
  <c r="AX25" i="3"/>
  <c r="AY25" i="3" s="1"/>
  <c r="P24" i="3"/>
  <c r="Q24" i="3" s="1"/>
  <c r="AX24" i="3"/>
  <c r="AY24" i="3" s="1"/>
  <c r="BC23" i="3"/>
  <c r="BB25" i="3"/>
  <c r="F24" i="3"/>
  <c r="G24" i="3" s="1"/>
  <c r="BB24" i="3"/>
  <c r="BH26" i="3"/>
  <c r="BI26" i="3" s="1"/>
  <c r="AD24" i="3"/>
  <c r="AE24" i="3" s="1"/>
  <c r="AJ26" i="4"/>
  <c r="AK26" i="4" s="1"/>
  <c r="F25" i="4"/>
  <c r="G25" i="4" s="1"/>
  <c r="Z25" i="4"/>
  <c r="AA25" i="4" s="1"/>
  <c r="J28" i="4"/>
  <c r="K28" i="4" s="1"/>
  <c r="AD28" i="4"/>
  <c r="AE28" i="4" s="1"/>
  <c r="AX28" i="4"/>
  <c r="AY28" i="4" s="1"/>
  <c r="Z27" i="4"/>
  <c r="AA27" i="4" s="1"/>
  <c r="AT27" i="4"/>
  <c r="AU27" i="4" s="1"/>
  <c r="T26" i="4"/>
  <c r="U26" i="4" s="1"/>
  <c r="AN26" i="4"/>
  <c r="AO26" i="4" s="1"/>
  <c r="AT24" i="4"/>
  <c r="BD24" i="4" s="1"/>
  <c r="BE24" i="4" s="1"/>
  <c r="P25" i="4"/>
  <c r="Q25" i="4" s="1"/>
  <c r="AD26" i="4"/>
  <c r="AE26" i="4" s="1"/>
  <c r="AX26" i="4"/>
  <c r="AY26" i="4" s="1"/>
  <c r="T24" i="4"/>
  <c r="U24" i="4" s="1"/>
  <c r="F24" i="4"/>
  <c r="G24" i="4" s="1"/>
  <c r="J24" i="4"/>
  <c r="K24" i="4" s="1"/>
  <c r="X25" i="2"/>
  <c r="Y25" i="2" s="1"/>
  <c r="X26" i="1"/>
  <c r="Y26" i="1" s="1"/>
  <c r="AN27" i="3"/>
  <c r="AO27" i="3" s="1"/>
  <c r="BH25" i="3"/>
  <c r="BI25" i="3" s="1"/>
  <c r="AN26" i="3"/>
  <c r="AO26" i="3" s="1"/>
  <c r="Z27" i="3"/>
  <c r="AA27" i="3" s="1"/>
  <c r="J26" i="3"/>
  <c r="K26" i="3" s="1"/>
  <c r="Z26" i="3"/>
  <c r="AA26" i="3" s="1"/>
  <c r="AD25" i="3"/>
  <c r="AE25" i="3" s="1"/>
  <c r="P25" i="3"/>
  <c r="Q25" i="3" s="1"/>
  <c r="AN25" i="4"/>
  <c r="AO25" i="4" s="1"/>
  <c r="BB25" i="4"/>
  <c r="BC25" i="4"/>
  <c r="AX25" i="4"/>
  <c r="AY25" i="4" s="1"/>
  <c r="BF26" i="4"/>
  <c r="BG26" i="4"/>
  <c r="AD25" i="4"/>
  <c r="AE25" i="4" s="1"/>
  <c r="T25" i="4"/>
  <c r="U25" i="4" s="1"/>
  <c r="J25" i="4"/>
  <c r="K25" i="4" s="1"/>
  <c r="X32" i="2"/>
  <c r="Y32" i="2" s="1"/>
  <c r="X27" i="1"/>
  <c r="Y27" i="1" s="1"/>
  <c r="T31" i="3"/>
  <c r="U31" i="3" s="1"/>
  <c r="AN31" i="3"/>
  <c r="AO31" i="3" s="1"/>
  <c r="J29" i="3"/>
  <c r="K29" i="3" s="1"/>
  <c r="AD29" i="3"/>
  <c r="AE29" i="3" s="1"/>
  <c r="F28" i="3"/>
  <c r="G28" i="3" s="1"/>
  <c r="Z28" i="3"/>
  <c r="AA28" i="3" s="1"/>
  <c r="AT28" i="3"/>
  <c r="AU28" i="3" s="1"/>
  <c r="AJ27" i="3"/>
  <c r="AK27" i="3" s="1"/>
  <c r="AX26" i="3"/>
  <c r="AY26" i="3" s="1"/>
  <c r="BC25" i="3"/>
  <c r="T26" i="3"/>
  <c r="U26" i="3" s="1"/>
  <c r="F26" i="3"/>
  <c r="G26" i="3" s="1"/>
  <c r="BB26" i="3"/>
  <c r="T28" i="3"/>
  <c r="U28" i="3" s="1"/>
  <c r="AN28" i="3"/>
  <c r="AO28" i="3" s="1"/>
  <c r="J27" i="3"/>
  <c r="K27" i="3" s="1"/>
  <c r="AD27" i="3"/>
  <c r="AE27" i="3" s="1"/>
  <c r="AD26" i="3"/>
  <c r="AE26" i="3" s="1"/>
  <c r="T27" i="4"/>
  <c r="U27" i="4" s="1"/>
  <c r="AN27" i="4"/>
  <c r="AO27" i="4" s="1"/>
  <c r="F26" i="4"/>
  <c r="G26" i="4" s="1"/>
  <c r="Z26" i="4"/>
  <c r="AA26" i="4" s="1"/>
  <c r="AT26" i="4"/>
  <c r="BD26" i="4" s="1"/>
  <c r="BE26" i="4" s="1"/>
  <c r="P26" i="4"/>
  <c r="Q26" i="4" s="1"/>
  <c r="J26" i="4"/>
  <c r="K26" i="4" s="1"/>
  <c r="X27" i="2"/>
  <c r="Y27" i="2" s="1"/>
  <c r="X30" i="2"/>
  <c r="Y30" i="2" s="1"/>
  <c r="BB27" i="3"/>
  <c r="P27" i="3"/>
  <c r="Q27" i="3" s="1"/>
  <c r="BC27" i="3"/>
  <c r="J28" i="3"/>
  <c r="K28" i="3" s="1"/>
  <c r="AD28" i="3"/>
  <c r="AE28" i="3" s="1"/>
  <c r="J31" i="3"/>
  <c r="K31" i="3" s="1"/>
  <c r="AD31" i="3"/>
  <c r="AE31" i="3" s="1"/>
  <c r="AX27" i="3"/>
  <c r="AY27" i="3" s="1"/>
  <c r="P27" i="4"/>
  <c r="Q27" i="4" s="1"/>
  <c r="Z28" i="4"/>
  <c r="AA28" i="4" s="1"/>
  <c r="AT28" i="4"/>
  <c r="BD28" i="4" s="1"/>
  <c r="BE28" i="4" s="1"/>
  <c r="AJ27" i="4"/>
  <c r="AK27" i="4" s="1"/>
  <c r="BH27" i="4"/>
  <c r="BI26" i="4" s="1"/>
  <c r="T27" i="3"/>
  <c r="U27" i="3" s="1"/>
  <c r="F27" i="4"/>
  <c r="G27" i="4" s="1"/>
  <c r="X33" i="1"/>
  <c r="Y33" i="1" s="1"/>
  <c r="X31" i="1"/>
  <c r="Y31" i="1" s="1"/>
  <c r="AJ28" i="3"/>
  <c r="AK28" i="3" s="1"/>
  <c r="BB31" i="3"/>
  <c r="AX29" i="3"/>
  <c r="AY29" i="3" s="1"/>
  <c r="AX28" i="3"/>
  <c r="AY28" i="3" s="1"/>
  <c r="T29" i="3"/>
  <c r="U29" i="3" s="1"/>
  <c r="AN29" i="3"/>
  <c r="AO29" i="3" s="1"/>
  <c r="J29" i="4"/>
  <c r="K29" i="4" s="1"/>
  <c r="AD29" i="4"/>
  <c r="AE29" i="4" s="1"/>
  <c r="AX29" i="4"/>
  <c r="AY29" i="4" s="1"/>
  <c r="BB27" i="4"/>
  <c r="BC27" i="4"/>
  <c r="AN29" i="4"/>
  <c r="AO29" i="4" s="1"/>
  <c r="AD30" i="4"/>
  <c r="AE30" i="4" s="1"/>
  <c r="P28" i="3"/>
  <c r="Q28" i="3" s="1"/>
  <c r="P28" i="4"/>
  <c r="Q28" i="4" s="1"/>
  <c r="F28" i="4"/>
  <c r="G28" i="4" s="1"/>
  <c r="X33" i="2"/>
  <c r="Y33" i="2" s="1"/>
  <c r="X30" i="1"/>
  <c r="Y30" i="1" s="1"/>
  <c r="X29" i="1"/>
  <c r="Y29" i="1" s="1"/>
  <c r="BH28" i="3"/>
  <c r="BI28" i="3" s="1"/>
  <c r="BB28" i="3"/>
  <c r="P33" i="3"/>
  <c r="Q33" i="3" s="1"/>
  <c r="Z29" i="3"/>
  <c r="AA29" i="3" s="1"/>
  <c r="AT29" i="3"/>
  <c r="AU29" i="3" s="1"/>
  <c r="BC28" i="3"/>
  <c r="AX31" i="3"/>
  <c r="AY31" i="3" s="1"/>
  <c r="AN30" i="3"/>
  <c r="AO30" i="3" s="1"/>
  <c r="AJ29" i="3"/>
  <c r="AK29" i="3" s="1"/>
  <c r="BH29" i="3"/>
  <c r="BI29" i="3" s="1"/>
  <c r="BH28" i="4"/>
  <c r="BI27" i="4" s="1"/>
  <c r="BB28" i="4"/>
  <c r="Z29" i="4"/>
  <c r="AA29" i="4" s="1"/>
  <c r="AT29" i="4"/>
  <c r="AU29" i="4" s="1"/>
  <c r="BC28" i="4"/>
  <c r="BC30" i="4"/>
  <c r="BG31" i="4"/>
  <c r="T31" i="4"/>
  <c r="U31" i="4" s="1"/>
  <c r="J30" i="4"/>
  <c r="K30" i="4" s="1"/>
  <c r="AT30" i="4"/>
  <c r="BD30" i="4" s="1"/>
  <c r="BE30" i="4" s="1"/>
  <c r="AJ29" i="4"/>
  <c r="AK29" i="4" s="1"/>
  <c r="BH29" i="4"/>
  <c r="BI28" i="4" s="1"/>
  <c r="P29" i="3"/>
  <c r="Q29" i="3" s="1"/>
  <c r="F29" i="3"/>
  <c r="G29" i="3" s="1"/>
  <c r="P29" i="4"/>
  <c r="Q29" i="4" s="1"/>
  <c r="F29" i="4"/>
  <c r="G29" i="4" s="1"/>
  <c r="X31" i="2"/>
  <c r="Y31" i="2" s="1"/>
  <c r="X32" i="1"/>
  <c r="Y32" i="1" s="1"/>
  <c r="BB29" i="3"/>
  <c r="P32" i="3"/>
  <c r="Q32" i="3" s="1"/>
  <c r="F31" i="3"/>
  <c r="G31" i="3" s="1"/>
  <c r="Z31" i="3"/>
  <c r="AA31" i="3" s="1"/>
  <c r="F30" i="3"/>
  <c r="G30" i="3" s="1"/>
  <c r="Z30" i="3"/>
  <c r="AA30" i="3" s="1"/>
  <c r="AT30" i="3"/>
  <c r="AU30" i="3" s="1"/>
  <c r="BC29" i="3"/>
  <c r="Z33" i="3"/>
  <c r="AA33" i="3" s="1"/>
  <c r="AT33" i="3"/>
  <c r="AU33" i="3" s="1"/>
  <c r="J30" i="3"/>
  <c r="K30" i="3" s="1"/>
  <c r="AD30" i="3"/>
  <c r="AE30" i="3" s="1"/>
  <c r="AX30" i="3"/>
  <c r="AY30" i="3" s="1"/>
  <c r="F32" i="3"/>
  <c r="G32" i="3" s="1"/>
  <c r="Z32" i="3"/>
  <c r="AA32" i="3" s="1"/>
  <c r="AJ30" i="3"/>
  <c r="AK30" i="3" s="1"/>
  <c r="BH30" i="3"/>
  <c r="BI30" i="3" s="1"/>
  <c r="BD29" i="4"/>
  <c r="BE29" i="4" s="1"/>
  <c r="P31" i="4"/>
  <c r="Q31" i="4" s="1"/>
  <c r="BB29" i="4"/>
  <c r="AJ31" i="4"/>
  <c r="AK31" i="4" s="1"/>
  <c r="BF30" i="4"/>
  <c r="BH30" i="4" s="1"/>
  <c r="BI29" i="4" s="1"/>
  <c r="J32" i="4"/>
  <c r="K32" i="4" s="1"/>
  <c r="AD32" i="4"/>
  <c r="AE32" i="4" s="1"/>
  <c r="AX32" i="4"/>
  <c r="AY32" i="4" s="1"/>
  <c r="BF31" i="4"/>
  <c r="T30" i="4"/>
  <c r="U30" i="4" s="1"/>
  <c r="BC29" i="4"/>
  <c r="AN33" i="4"/>
  <c r="AO33" i="4" s="1"/>
  <c r="P32" i="4"/>
  <c r="Q32" i="4" s="1"/>
  <c r="AJ32" i="4"/>
  <c r="AK32" i="4" s="1"/>
  <c r="AX31" i="4"/>
  <c r="AY31" i="4" s="1"/>
  <c r="AN30" i="4"/>
  <c r="AO30" i="4" s="1"/>
  <c r="P30" i="4"/>
  <c r="Q30" i="4" s="1"/>
  <c r="P30" i="3"/>
  <c r="Q30" i="3" s="1"/>
  <c r="T30" i="3"/>
  <c r="U30" i="3" s="1"/>
  <c r="F30" i="4"/>
  <c r="G30" i="4" s="1"/>
  <c r="AT31" i="3"/>
  <c r="AU31" i="3" s="1"/>
  <c r="BB30" i="3"/>
  <c r="BB33" i="3"/>
  <c r="AX32" i="3"/>
  <c r="AY32" i="3" s="1"/>
  <c r="BC30" i="3"/>
  <c r="AT32" i="3"/>
  <c r="AU32" i="3" s="1"/>
  <c r="AJ32" i="3"/>
  <c r="AK32" i="3" s="1"/>
  <c r="AJ31" i="3"/>
  <c r="AK31" i="3" s="1"/>
  <c r="AX33" i="3"/>
  <c r="AY33" i="3" s="1"/>
  <c r="Z31" i="4"/>
  <c r="AA31" i="4" s="1"/>
  <c r="J31" i="4"/>
  <c r="K31" i="4" s="1"/>
  <c r="F31" i="4"/>
  <c r="G31" i="4" s="1"/>
  <c r="AD31" i="4"/>
  <c r="AE31" i="4" s="1"/>
  <c r="F32" i="4"/>
  <c r="G32" i="4" s="1"/>
  <c r="Z32" i="4"/>
  <c r="AA32" i="4" s="1"/>
  <c r="AT32" i="4"/>
  <c r="BD32" i="4" s="1"/>
  <c r="BE32" i="4" s="1"/>
  <c r="AT31" i="4"/>
  <c r="AU31" i="4" s="1"/>
  <c r="AN31" i="4"/>
  <c r="AO31" i="4" s="1"/>
  <c r="P31" i="3"/>
  <c r="Q31" i="3" s="1"/>
  <c r="BH31" i="3"/>
  <c r="BI31" i="3" s="1"/>
  <c r="AD32" i="3"/>
  <c r="AE32" i="3" s="1"/>
  <c r="AJ33" i="3"/>
  <c r="AK33" i="3" s="1"/>
  <c r="BC31" i="3"/>
  <c r="T32" i="3"/>
  <c r="U32" i="3" s="1"/>
  <c r="AN32" i="3"/>
  <c r="AO32" i="3" s="1"/>
  <c r="BB32" i="3"/>
  <c r="BC33" i="3"/>
  <c r="BD33" i="3" s="1"/>
  <c r="BE33" i="3" s="1"/>
  <c r="J33" i="3"/>
  <c r="K33" i="3" s="1"/>
  <c r="J32" i="3"/>
  <c r="K32" i="3" s="1"/>
  <c r="AJ33" i="4"/>
  <c r="AK33" i="4" s="1"/>
  <c r="BH33" i="4"/>
  <c r="BI32" i="4" s="1"/>
  <c r="BH32" i="4"/>
  <c r="BI31" i="4" s="1"/>
  <c r="T32" i="4"/>
  <c r="U32" i="4" s="1"/>
  <c r="BH32" i="3"/>
  <c r="BI32" i="3" s="1"/>
  <c r="AD33" i="3"/>
  <c r="AE33" i="3" s="1"/>
  <c r="BC32" i="3"/>
  <c r="BH33" i="3"/>
  <c r="BI33" i="3" s="1"/>
  <c r="F33" i="3"/>
  <c r="G33" i="3" s="1"/>
  <c r="AN33" i="3"/>
  <c r="AO33" i="3" s="1"/>
  <c r="BC33" i="4"/>
  <c r="BB32" i="4"/>
  <c r="BC32" i="4"/>
  <c r="T33" i="3"/>
  <c r="U33" i="3" s="1"/>
  <c r="T33" i="4"/>
  <c r="U33" i="4" s="1"/>
  <c r="P33" i="4"/>
  <c r="Q33" i="4" s="1"/>
  <c r="F33" i="4"/>
  <c r="G33" i="4" s="1"/>
  <c r="J33" i="4"/>
  <c r="K33" i="4" s="1"/>
  <c r="BB33" i="4"/>
  <c r="BD8" i="3" l="1"/>
  <c r="BE8" i="3" s="1"/>
  <c r="BD10" i="3"/>
  <c r="BE10" i="3" s="1"/>
  <c r="BD12" i="3"/>
  <c r="BE12" i="3" s="1"/>
  <c r="AU12" i="4"/>
  <c r="BD11" i="3"/>
  <c r="BE11" i="3" s="1"/>
  <c r="AU13" i="4"/>
  <c r="AU14" i="4"/>
  <c r="BD16" i="4"/>
  <c r="BE16" i="4" s="1"/>
  <c r="BD14" i="3"/>
  <c r="BE14" i="3" s="1"/>
  <c r="BD15" i="3"/>
  <c r="BE15" i="3" s="1"/>
  <c r="BD17" i="3"/>
  <c r="BE17" i="3" s="1"/>
  <c r="BD16" i="3"/>
  <c r="BE16" i="3" s="1"/>
  <c r="AU15" i="4"/>
  <c r="AU18" i="4"/>
  <c r="BD18" i="3"/>
  <c r="BE18" i="3" s="1"/>
  <c r="BD23" i="4"/>
  <c r="BE23" i="4" s="1"/>
  <c r="AU17" i="4"/>
  <c r="BD22" i="4"/>
  <c r="BE22" i="4" s="1"/>
  <c r="BD19" i="4"/>
  <c r="BE19" i="4" s="1"/>
  <c r="BD19" i="3"/>
  <c r="BE19" i="3" s="1"/>
  <c r="BD33" i="4"/>
  <c r="BE33" i="4" s="1"/>
  <c r="BD26" i="3"/>
  <c r="BE26" i="3" s="1"/>
  <c r="BD21" i="3"/>
  <c r="BE21" i="3" s="1"/>
  <c r="BH23" i="4"/>
  <c r="BI22" i="4" s="1"/>
  <c r="BD20" i="3"/>
  <c r="BE20" i="3" s="1"/>
  <c r="BD31" i="3"/>
  <c r="BE31" i="3" s="1"/>
  <c r="BH24" i="4"/>
  <c r="BI23" i="4" s="1"/>
  <c r="AU32" i="4"/>
  <c r="AU21" i="4"/>
  <c r="BD22" i="3"/>
  <c r="BE22" i="3" s="1"/>
  <c r="BD25" i="3"/>
  <c r="BE25" i="3" s="1"/>
  <c r="BH21" i="4"/>
  <c r="BI20" i="4" s="1"/>
  <c r="AU24" i="4"/>
  <c r="BH22" i="4"/>
  <c r="BI21" i="4" s="1"/>
  <c r="BD24" i="3"/>
  <c r="BE24" i="3" s="1"/>
  <c r="AU25" i="4"/>
  <c r="BD23" i="3"/>
  <c r="BE23" i="3" s="1"/>
  <c r="BD27" i="4"/>
  <c r="BE27" i="4" s="1"/>
  <c r="AU26" i="4"/>
  <c r="BH26" i="4"/>
  <c r="BI25" i="4" s="1"/>
  <c r="AU28" i="4"/>
  <c r="AU30" i="4"/>
  <c r="BD27" i="3"/>
  <c r="BE27" i="3" s="1"/>
  <c r="BD28" i="3"/>
  <c r="BE28" i="3" s="1"/>
  <c r="BH31" i="4"/>
  <c r="BI30" i="4" s="1"/>
  <c r="BD29" i="3"/>
  <c r="BE29" i="3" s="1"/>
  <c r="BD31" i="4"/>
  <c r="BE31" i="4" s="1"/>
  <c r="BD30" i="3"/>
  <c r="BE30" i="3" s="1"/>
  <c r="BD32" i="3"/>
  <c r="BE32" i="3" s="1"/>
  <c r="W34" i="2"/>
  <c r="V34" i="2"/>
  <c r="T34" i="2"/>
  <c r="U34" i="2" s="1"/>
  <c r="P34" i="2"/>
  <c r="Q34" i="2" s="1"/>
  <c r="L34" i="2"/>
  <c r="M34" i="2" s="1"/>
  <c r="H34" i="2"/>
  <c r="I34" i="2" s="1"/>
  <c r="D34" i="2"/>
  <c r="E34" i="2" s="1"/>
  <c r="W34" i="1"/>
  <c r="V34" i="1"/>
  <c r="T34" i="1"/>
  <c r="U34" i="1" s="1"/>
  <c r="P34" i="1"/>
  <c r="Q34" i="1" s="1"/>
  <c r="L34" i="1"/>
  <c r="M34" i="1" s="1"/>
  <c r="H34" i="1"/>
  <c r="I34" i="1" s="1"/>
  <c r="D34" i="1"/>
  <c r="E34" i="1" s="1"/>
  <c r="BA34" i="3"/>
  <c r="BG34" i="3" s="1"/>
  <c r="AZ34" i="3"/>
  <c r="BF34" i="3" s="1"/>
  <c r="AW34" i="3"/>
  <c r="AV34" i="3"/>
  <c r="AS34" i="3"/>
  <c r="AR34" i="3"/>
  <c r="AM34" i="3"/>
  <c r="AL34" i="3"/>
  <c r="AI34" i="3"/>
  <c r="AH34" i="3"/>
  <c r="AC34" i="3"/>
  <c r="AB34" i="3"/>
  <c r="Y34" i="3"/>
  <c r="X34" i="3"/>
  <c r="S34" i="3"/>
  <c r="R34" i="3"/>
  <c r="O34" i="3"/>
  <c r="N34" i="3"/>
  <c r="I34" i="3"/>
  <c r="H34" i="3"/>
  <c r="E34" i="3"/>
  <c r="D34" i="3"/>
  <c r="BA34" i="4"/>
  <c r="BC34" i="4" s="1"/>
  <c r="AZ34" i="4"/>
  <c r="BB34" i="4" s="1"/>
  <c r="AW34" i="4"/>
  <c r="AV34" i="4"/>
  <c r="AS34" i="4"/>
  <c r="AR34" i="4"/>
  <c r="AM34" i="4"/>
  <c r="AL34" i="4"/>
  <c r="AI34" i="4"/>
  <c r="AH34" i="4"/>
  <c r="AC34" i="4"/>
  <c r="AB34" i="4"/>
  <c r="Y34" i="4"/>
  <c r="X34" i="4"/>
  <c r="S34" i="4"/>
  <c r="R34" i="4"/>
  <c r="O34" i="4"/>
  <c r="N34" i="4"/>
  <c r="I34" i="4"/>
  <c r="H34" i="4"/>
  <c r="E34" i="4"/>
  <c r="D34" i="4"/>
  <c r="W35" i="2"/>
  <c r="V35" i="2"/>
  <c r="T35" i="2"/>
  <c r="U35" i="2" s="1"/>
  <c r="P35" i="2"/>
  <c r="Q35" i="2" s="1"/>
  <c r="L35" i="2"/>
  <c r="M35" i="2" s="1"/>
  <c r="H35" i="2"/>
  <c r="I35" i="2" s="1"/>
  <c r="D35" i="2"/>
  <c r="E35" i="2" s="1"/>
  <c r="W35" i="1"/>
  <c r="V35" i="1"/>
  <c r="T35" i="1"/>
  <c r="U35" i="1" s="1"/>
  <c r="P35" i="1"/>
  <c r="Q35" i="1" s="1"/>
  <c r="L35" i="1"/>
  <c r="M35" i="1" s="1"/>
  <c r="H35" i="1"/>
  <c r="I35" i="1" s="1"/>
  <c r="D35" i="1"/>
  <c r="E35" i="1" s="1"/>
  <c r="BA35" i="3"/>
  <c r="BG35" i="3" s="1"/>
  <c r="AZ35" i="3"/>
  <c r="BF35" i="3" s="1"/>
  <c r="AW35" i="3"/>
  <c r="AV35" i="3"/>
  <c r="AS35" i="3"/>
  <c r="AR35" i="3"/>
  <c r="AM35" i="3"/>
  <c r="AL35" i="3"/>
  <c r="AI35" i="3"/>
  <c r="AH35" i="3"/>
  <c r="AC35" i="3"/>
  <c r="AB35" i="3"/>
  <c r="Y35" i="3"/>
  <c r="X35" i="3"/>
  <c r="S35" i="3"/>
  <c r="R35" i="3"/>
  <c r="O35" i="3"/>
  <c r="N35" i="3"/>
  <c r="I35" i="3"/>
  <c r="H35" i="3"/>
  <c r="E35" i="3"/>
  <c r="D35" i="3"/>
  <c r="BA35" i="4"/>
  <c r="BC35" i="4" s="1"/>
  <c r="AZ35" i="4"/>
  <c r="BF35" i="4" s="1"/>
  <c r="AW35" i="4"/>
  <c r="AV35" i="4"/>
  <c r="AS35" i="4"/>
  <c r="AR35" i="4"/>
  <c r="AM35" i="4"/>
  <c r="AL35" i="4"/>
  <c r="AI35" i="4"/>
  <c r="AH35" i="4"/>
  <c r="AC35" i="4"/>
  <c r="AB35" i="4"/>
  <c r="Y35" i="4"/>
  <c r="X35" i="4"/>
  <c r="S35" i="4"/>
  <c r="R35" i="4"/>
  <c r="O35" i="4"/>
  <c r="N35" i="4"/>
  <c r="I35" i="4"/>
  <c r="H35" i="4"/>
  <c r="E35" i="4"/>
  <c r="D35" i="4"/>
  <c r="W36" i="2"/>
  <c r="V36" i="2"/>
  <c r="T36" i="2"/>
  <c r="U36" i="2" s="1"/>
  <c r="P36" i="2"/>
  <c r="Q36" i="2" s="1"/>
  <c r="L36" i="2"/>
  <c r="M36" i="2" s="1"/>
  <c r="H36" i="2"/>
  <c r="I36" i="2" s="1"/>
  <c r="D36" i="2"/>
  <c r="E36" i="2" s="1"/>
  <c r="W36" i="1"/>
  <c r="V36" i="1"/>
  <c r="T36" i="1"/>
  <c r="U36" i="1" s="1"/>
  <c r="P36" i="1"/>
  <c r="Q36" i="1" s="1"/>
  <c r="L36" i="1"/>
  <c r="M36" i="1" s="1"/>
  <c r="H36" i="1"/>
  <c r="I36" i="1" s="1"/>
  <c r="D36" i="1"/>
  <c r="E36" i="1" s="1"/>
  <c r="BA36" i="3"/>
  <c r="BG36" i="3" s="1"/>
  <c r="AZ36" i="3"/>
  <c r="BF36" i="3" s="1"/>
  <c r="AW36" i="3"/>
  <c r="AV36" i="3"/>
  <c r="AS36" i="3"/>
  <c r="AR36" i="3"/>
  <c r="AM36" i="3"/>
  <c r="AL36" i="3"/>
  <c r="AI36" i="3"/>
  <c r="AH36" i="3"/>
  <c r="AC36" i="3"/>
  <c r="AB36" i="3"/>
  <c r="Y36" i="3"/>
  <c r="X36" i="3"/>
  <c r="S36" i="3"/>
  <c r="R36" i="3"/>
  <c r="O36" i="3"/>
  <c r="N36" i="3"/>
  <c r="I36" i="3"/>
  <c r="H36" i="3"/>
  <c r="E36" i="3"/>
  <c r="D36" i="3"/>
  <c r="BA36" i="4"/>
  <c r="BC36" i="4" s="1"/>
  <c r="AZ36" i="4"/>
  <c r="BB36" i="4" s="1"/>
  <c r="AW36" i="4"/>
  <c r="AV36" i="4"/>
  <c r="AS36" i="4"/>
  <c r="AR36" i="4"/>
  <c r="AM36" i="4"/>
  <c r="AL36" i="4"/>
  <c r="AI36" i="4"/>
  <c r="AH36" i="4"/>
  <c r="AC36" i="4"/>
  <c r="AB36" i="4"/>
  <c r="Y36" i="4"/>
  <c r="X36" i="4"/>
  <c r="S36" i="4"/>
  <c r="R36" i="4"/>
  <c r="O36" i="4"/>
  <c r="N36" i="4"/>
  <c r="I36" i="4"/>
  <c r="H36" i="4"/>
  <c r="E36" i="4"/>
  <c r="D36" i="4"/>
  <c r="W37" i="2"/>
  <c r="V37" i="2"/>
  <c r="T37" i="2"/>
  <c r="U37" i="2" s="1"/>
  <c r="P37" i="2"/>
  <c r="Q37" i="2" s="1"/>
  <c r="L37" i="2"/>
  <c r="M37" i="2" s="1"/>
  <c r="H37" i="2"/>
  <c r="I37" i="2" s="1"/>
  <c r="D37" i="2"/>
  <c r="E37" i="2" s="1"/>
  <c r="W37" i="1"/>
  <c r="V37" i="1"/>
  <c r="T37" i="1"/>
  <c r="U37" i="1" s="1"/>
  <c r="P37" i="1"/>
  <c r="Q37" i="1" s="1"/>
  <c r="L37" i="1"/>
  <c r="M37" i="1" s="1"/>
  <c r="H37" i="1"/>
  <c r="I37" i="1" s="1"/>
  <c r="D37" i="1"/>
  <c r="E37" i="1" s="1"/>
  <c r="BA37" i="3"/>
  <c r="BG37" i="3" s="1"/>
  <c r="AZ37" i="3"/>
  <c r="BF37" i="3" s="1"/>
  <c r="AW37" i="3"/>
  <c r="AV37" i="3"/>
  <c r="AS37" i="3"/>
  <c r="AR37" i="3"/>
  <c r="AM37" i="3"/>
  <c r="AL37" i="3"/>
  <c r="AI37" i="3"/>
  <c r="AH37" i="3"/>
  <c r="AC37" i="3"/>
  <c r="AB37" i="3"/>
  <c r="Y37" i="3"/>
  <c r="X37" i="3"/>
  <c r="S37" i="3"/>
  <c r="R37" i="3"/>
  <c r="O37" i="3"/>
  <c r="N37" i="3"/>
  <c r="I37" i="3"/>
  <c r="H37" i="3"/>
  <c r="E37" i="3"/>
  <c r="D37" i="3"/>
  <c r="BA37" i="4"/>
  <c r="BC37" i="4" s="1"/>
  <c r="AZ37" i="4"/>
  <c r="BF37" i="4" s="1"/>
  <c r="AW37" i="4"/>
  <c r="AV37" i="4"/>
  <c r="AS37" i="4"/>
  <c r="AR37" i="4"/>
  <c r="AM37" i="4"/>
  <c r="AL37" i="4"/>
  <c r="AI37" i="4"/>
  <c r="AH37" i="4"/>
  <c r="AC37" i="4"/>
  <c r="AB37" i="4"/>
  <c r="Y37" i="4"/>
  <c r="X37" i="4"/>
  <c r="S37" i="4"/>
  <c r="R37" i="4"/>
  <c r="O37" i="4"/>
  <c r="N37" i="4"/>
  <c r="I37" i="4"/>
  <c r="H37" i="4"/>
  <c r="E37" i="4"/>
  <c r="D37" i="4"/>
  <c r="W38" i="2"/>
  <c r="V38" i="2"/>
  <c r="T38" i="2"/>
  <c r="U38" i="2" s="1"/>
  <c r="P38" i="2"/>
  <c r="Q38" i="2" s="1"/>
  <c r="L38" i="2"/>
  <c r="M38" i="2" s="1"/>
  <c r="H38" i="2"/>
  <c r="I38" i="2" s="1"/>
  <c r="D38" i="2"/>
  <c r="E38" i="2" s="1"/>
  <c r="W38" i="1"/>
  <c r="V38" i="1"/>
  <c r="T38" i="1"/>
  <c r="U38" i="1" s="1"/>
  <c r="P38" i="1"/>
  <c r="Q38" i="1" s="1"/>
  <c r="L38" i="1"/>
  <c r="M38" i="1" s="1"/>
  <c r="H38" i="1"/>
  <c r="I38" i="1" s="1"/>
  <c r="D38" i="1"/>
  <c r="E38" i="1" s="1"/>
  <c r="BA38" i="3"/>
  <c r="BG38" i="3" s="1"/>
  <c r="AZ38" i="3"/>
  <c r="BF38" i="3" s="1"/>
  <c r="AW38" i="3"/>
  <c r="AV38" i="3"/>
  <c r="AS38" i="3"/>
  <c r="AR38" i="3"/>
  <c r="AM38" i="3"/>
  <c r="AL38" i="3"/>
  <c r="AI38" i="3"/>
  <c r="AH38" i="3"/>
  <c r="AC38" i="3"/>
  <c r="AB38" i="3"/>
  <c r="Y38" i="3"/>
  <c r="X38" i="3"/>
  <c r="S38" i="3"/>
  <c r="R38" i="3"/>
  <c r="O38" i="3"/>
  <c r="N38" i="3"/>
  <c r="I38" i="3"/>
  <c r="H38" i="3"/>
  <c r="E38" i="3"/>
  <c r="D38" i="3"/>
  <c r="BA38" i="4"/>
  <c r="BC38" i="4" s="1"/>
  <c r="AZ38" i="4"/>
  <c r="BF38" i="4" s="1"/>
  <c r="AW38" i="4"/>
  <c r="AV38" i="4"/>
  <c r="AS38" i="4"/>
  <c r="AR38" i="4"/>
  <c r="AM38" i="4"/>
  <c r="AL38" i="4"/>
  <c r="AI38" i="4"/>
  <c r="AH38" i="4"/>
  <c r="AC38" i="4"/>
  <c r="AB38" i="4"/>
  <c r="Y38" i="4"/>
  <c r="X38" i="4"/>
  <c r="S38" i="4"/>
  <c r="R38" i="4"/>
  <c r="O38" i="4"/>
  <c r="N38" i="4"/>
  <c r="I38" i="4"/>
  <c r="H38" i="4"/>
  <c r="E38" i="4"/>
  <c r="D38" i="4"/>
  <c r="W39" i="2"/>
  <c r="V39" i="2"/>
  <c r="T39" i="2"/>
  <c r="U39" i="2" s="1"/>
  <c r="P39" i="2"/>
  <c r="Q39" i="2" s="1"/>
  <c r="L39" i="2"/>
  <c r="M39" i="2" s="1"/>
  <c r="H39" i="2"/>
  <c r="I39" i="2" s="1"/>
  <c r="D39" i="2"/>
  <c r="E39" i="2" s="1"/>
  <c r="W39" i="1"/>
  <c r="V39" i="1"/>
  <c r="T39" i="1"/>
  <c r="U39" i="1" s="1"/>
  <c r="P39" i="1"/>
  <c r="Q39" i="1" s="1"/>
  <c r="L39" i="1"/>
  <c r="M39" i="1" s="1"/>
  <c r="H39" i="1"/>
  <c r="I39" i="1" s="1"/>
  <c r="D39" i="1"/>
  <c r="E39" i="1" s="1"/>
  <c r="BA39" i="3"/>
  <c r="BC39" i="3" s="1"/>
  <c r="AZ39" i="3"/>
  <c r="BF39" i="3" s="1"/>
  <c r="AW39" i="3"/>
  <c r="AV39" i="3"/>
  <c r="AS39" i="3"/>
  <c r="AR39" i="3"/>
  <c r="AM39" i="3"/>
  <c r="AL39" i="3"/>
  <c r="AI39" i="3"/>
  <c r="AH39" i="3"/>
  <c r="AC39" i="3"/>
  <c r="AB39" i="3"/>
  <c r="Y39" i="3"/>
  <c r="X39" i="3"/>
  <c r="S39" i="3"/>
  <c r="R39" i="3"/>
  <c r="O39" i="3"/>
  <c r="N39" i="3"/>
  <c r="I39" i="3"/>
  <c r="H39" i="3"/>
  <c r="E39" i="3"/>
  <c r="D39" i="3"/>
  <c r="BA39" i="4"/>
  <c r="BG39" i="4" s="1"/>
  <c r="AZ39" i="4"/>
  <c r="BF39" i="4" s="1"/>
  <c r="AW39" i="4"/>
  <c r="AV39" i="4"/>
  <c r="AS39" i="4"/>
  <c r="AR39" i="4"/>
  <c r="AM39" i="4"/>
  <c r="AL39" i="4"/>
  <c r="AI39" i="4"/>
  <c r="AH39" i="4"/>
  <c r="AC39" i="4"/>
  <c r="AB39" i="4"/>
  <c r="Y39" i="4"/>
  <c r="X39" i="4"/>
  <c r="S39" i="4"/>
  <c r="R39" i="4"/>
  <c r="O39" i="4"/>
  <c r="N39" i="4"/>
  <c r="I39" i="4"/>
  <c r="H39" i="4"/>
  <c r="E39" i="4"/>
  <c r="D39" i="4"/>
  <c r="W40" i="2"/>
  <c r="V40" i="2"/>
  <c r="T40" i="2"/>
  <c r="U40" i="2" s="1"/>
  <c r="P40" i="2"/>
  <c r="Q40" i="2" s="1"/>
  <c r="L40" i="2"/>
  <c r="M40" i="2" s="1"/>
  <c r="H40" i="2"/>
  <c r="I40" i="2" s="1"/>
  <c r="D40" i="2"/>
  <c r="E40" i="2" s="1"/>
  <c r="W40" i="1"/>
  <c r="V40" i="1"/>
  <c r="T40" i="1"/>
  <c r="U40" i="1" s="1"/>
  <c r="P40" i="1"/>
  <c r="Q40" i="1" s="1"/>
  <c r="L40" i="1"/>
  <c r="M40" i="1" s="1"/>
  <c r="H40" i="1"/>
  <c r="I40" i="1" s="1"/>
  <c r="D40" i="1"/>
  <c r="E40" i="1" s="1"/>
  <c r="BA40" i="3"/>
  <c r="BG40" i="3" s="1"/>
  <c r="AZ40" i="3"/>
  <c r="BF40" i="3" s="1"/>
  <c r="AW40" i="3"/>
  <c r="AV40" i="3"/>
  <c r="AS40" i="3"/>
  <c r="AR40" i="3"/>
  <c r="AM40" i="3"/>
  <c r="AL40" i="3"/>
  <c r="AI40" i="3"/>
  <c r="AH40" i="3"/>
  <c r="AC40" i="3"/>
  <c r="AB40" i="3"/>
  <c r="Y40" i="3"/>
  <c r="X40" i="3"/>
  <c r="S40" i="3"/>
  <c r="R40" i="3"/>
  <c r="O40" i="3"/>
  <c r="N40" i="3"/>
  <c r="I40" i="3"/>
  <c r="H40" i="3"/>
  <c r="E40" i="3"/>
  <c r="D40" i="3"/>
  <c r="BA40" i="4"/>
  <c r="BG40" i="4" s="1"/>
  <c r="AZ40" i="4"/>
  <c r="BF40" i="4" s="1"/>
  <c r="AW40" i="4"/>
  <c r="AV40" i="4"/>
  <c r="AS40" i="4"/>
  <c r="AR40" i="4"/>
  <c r="AM40" i="4"/>
  <c r="AL40" i="4"/>
  <c r="AI40" i="4"/>
  <c r="AH40" i="4"/>
  <c r="AC40" i="4"/>
  <c r="AB40" i="4"/>
  <c r="Y40" i="4"/>
  <c r="X40" i="4"/>
  <c r="S40" i="4"/>
  <c r="R40" i="4"/>
  <c r="O40" i="4"/>
  <c r="N40" i="4"/>
  <c r="I40" i="4"/>
  <c r="H40" i="4"/>
  <c r="E40" i="4"/>
  <c r="D40" i="4"/>
  <c r="W41" i="2"/>
  <c r="V41" i="2"/>
  <c r="T41" i="2"/>
  <c r="U41" i="2" s="1"/>
  <c r="P41" i="2"/>
  <c r="Q41" i="2" s="1"/>
  <c r="L41" i="2"/>
  <c r="M41" i="2" s="1"/>
  <c r="H41" i="2"/>
  <c r="I41" i="2" s="1"/>
  <c r="D41" i="2"/>
  <c r="E41" i="2" s="1"/>
  <c r="W41" i="1"/>
  <c r="V41" i="1"/>
  <c r="T41" i="1"/>
  <c r="U41" i="1" s="1"/>
  <c r="P41" i="1"/>
  <c r="Q41" i="1" s="1"/>
  <c r="L41" i="1"/>
  <c r="M41" i="1" s="1"/>
  <c r="H41" i="1"/>
  <c r="I41" i="1" s="1"/>
  <c r="D41" i="1"/>
  <c r="E41" i="1" s="1"/>
  <c r="BA41" i="3"/>
  <c r="BG41" i="3" s="1"/>
  <c r="AZ41" i="3"/>
  <c r="BF41" i="3" s="1"/>
  <c r="AW41" i="3"/>
  <c r="AV41" i="3"/>
  <c r="AS41" i="3"/>
  <c r="AR41" i="3"/>
  <c r="AM41" i="3"/>
  <c r="AL41" i="3"/>
  <c r="AI41" i="3"/>
  <c r="AH41" i="3"/>
  <c r="AC41" i="3"/>
  <c r="AB41" i="3"/>
  <c r="Y41" i="3"/>
  <c r="X41" i="3"/>
  <c r="S41" i="3"/>
  <c r="R41" i="3"/>
  <c r="O41" i="3"/>
  <c r="N41" i="3"/>
  <c r="I41" i="3"/>
  <c r="H41" i="3"/>
  <c r="E41" i="3"/>
  <c r="D41" i="3"/>
  <c r="BA41" i="4"/>
  <c r="BG41" i="4" s="1"/>
  <c r="AZ41" i="4"/>
  <c r="BF41" i="4" s="1"/>
  <c r="AW41" i="4"/>
  <c r="AV41" i="4"/>
  <c r="AS41" i="4"/>
  <c r="AR41" i="4"/>
  <c r="AM41" i="4"/>
  <c r="AL41" i="4"/>
  <c r="AI41" i="4"/>
  <c r="AH41" i="4"/>
  <c r="AC41" i="4"/>
  <c r="AB41" i="4"/>
  <c r="Y41" i="4"/>
  <c r="X41" i="4"/>
  <c r="S41" i="4"/>
  <c r="R41" i="4"/>
  <c r="O41" i="4"/>
  <c r="N41" i="4"/>
  <c r="I41" i="4"/>
  <c r="H41" i="4"/>
  <c r="E41" i="4"/>
  <c r="D41" i="4"/>
  <c r="W42" i="2"/>
  <c r="V42" i="2"/>
  <c r="T42" i="2"/>
  <c r="U42" i="2" s="1"/>
  <c r="P42" i="2"/>
  <c r="Q42" i="2" s="1"/>
  <c r="L42" i="2"/>
  <c r="M42" i="2" s="1"/>
  <c r="H42" i="2"/>
  <c r="I42" i="2" s="1"/>
  <c r="D42" i="2"/>
  <c r="E42" i="2" s="1"/>
  <c r="W42" i="1"/>
  <c r="V42" i="1"/>
  <c r="T42" i="1"/>
  <c r="U42" i="1" s="1"/>
  <c r="P42" i="1"/>
  <c r="Q42" i="1" s="1"/>
  <c r="L42" i="1"/>
  <c r="M42" i="1" s="1"/>
  <c r="H42" i="1"/>
  <c r="I42" i="1" s="1"/>
  <c r="D42" i="1"/>
  <c r="E42" i="1" s="1"/>
  <c r="BA42" i="3"/>
  <c r="BG42" i="3" s="1"/>
  <c r="AZ42" i="3"/>
  <c r="BF42" i="3" s="1"/>
  <c r="AW42" i="3"/>
  <c r="AV42" i="3"/>
  <c r="AS42" i="3"/>
  <c r="AR42" i="3"/>
  <c r="AM42" i="3"/>
  <c r="AL42" i="3"/>
  <c r="AI42" i="3"/>
  <c r="AH42" i="3"/>
  <c r="AC42" i="3"/>
  <c r="AB42" i="3"/>
  <c r="Y42" i="3"/>
  <c r="X42" i="3"/>
  <c r="S42" i="3"/>
  <c r="R42" i="3"/>
  <c r="O42" i="3"/>
  <c r="N42" i="3"/>
  <c r="I42" i="3"/>
  <c r="H42" i="3"/>
  <c r="E42" i="3"/>
  <c r="D42" i="3"/>
  <c r="BA42" i="4"/>
  <c r="BC42" i="4" s="1"/>
  <c r="AZ42" i="4"/>
  <c r="BF42" i="4" s="1"/>
  <c r="AW42" i="4"/>
  <c r="AV42" i="4"/>
  <c r="AS42" i="4"/>
  <c r="AR42" i="4"/>
  <c r="AM42" i="4"/>
  <c r="AL42" i="4"/>
  <c r="AI42" i="4"/>
  <c r="AH42" i="4"/>
  <c r="AC42" i="4"/>
  <c r="AB42" i="4"/>
  <c r="Y42" i="4"/>
  <c r="X42" i="4"/>
  <c r="S42" i="4"/>
  <c r="R42" i="4"/>
  <c r="O42" i="4"/>
  <c r="N42" i="4"/>
  <c r="I42" i="4"/>
  <c r="H42" i="4"/>
  <c r="E42" i="4"/>
  <c r="D42" i="4"/>
  <c r="W43" i="2"/>
  <c r="V43" i="2"/>
  <c r="T43" i="2"/>
  <c r="U43" i="2" s="1"/>
  <c r="P43" i="2"/>
  <c r="Q43" i="2" s="1"/>
  <c r="L43" i="2"/>
  <c r="M43" i="2" s="1"/>
  <c r="H43" i="2"/>
  <c r="I43" i="2" s="1"/>
  <c r="D43" i="2"/>
  <c r="E43" i="2" s="1"/>
  <c r="W43" i="1"/>
  <c r="V43" i="1"/>
  <c r="T43" i="1"/>
  <c r="U43" i="1" s="1"/>
  <c r="P43" i="1"/>
  <c r="Q43" i="1" s="1"/>
  <c r="L43" i="1"/>
  <c r="M43" i="1" s="1"/>
  <c r="H43" i="1"/>
  <c r="I43" i="1" s="1"/>
  <c r="D43" i="1"/>
  <c r="E43" i="1" s="1"/>
  <c r="BA43" i="3"/>
  <c r="BC43" i="3" s="1"/>
  <c r="AZ43" i="3"/>
  <c r="BF43" i="3" s="1"/>
  <c r="AW43" i="3"/>
  <c r="AV43" i="3"/>
  <c r="AS43" i="3"/>
  <c r="AR43" i="3"/>
  <c r="AM43" i="3"/>
  <c r="AL43" i="3"/>
  <c r="AI43" i="3"/>
  <c r="AH43" i="3"/>
  <c r="AC43" i="3"/>
  <c r="AB43" i="3"/>
  <c r="Y43" i="3"/>
  <c r="X43" i="3"/>
  <c r="S43" i="3"/>
  <c r="R43" i="3"/>
  <c r="O43" i="3"/>
  <c r="N43" i="3"/>
  <c r="I43" i="3"/>
  <c r="H43" i="3"/>
  <c r="E43" i="3"/>
  <c r="D43" i="3"/>
  <c r="BA43" i="4"/>
  <c r="BC43" i="4" s="1"/>
  <c r="AZ43" i="4"/>
  <c r="BB43" i="4" s="1"/>
  <c r="AW43" i="4"/>
  <c r="AV43" i="4"/>
  <c r="AS43" i="4"/>
  <c r="AR43" i="4"/>
  <c r="AM43" i="4"/>
  <c r="AL43" i="4"/>
  <c r="AI43" i="4"/>
  <c r="AH43" i="4"/>
  <c r="AC43" i="4"/>
  <c r="AB43" i="4"/>
  <c r="Y43" i="4"/>
  <c r="X43" i="4"/>
  <c r="S43" i="4"/>
  <c r="R43" i="4"/>
  <c r="O43" i="4"/>
  <c r="N43" i="4"/>
  <c r="I43" i="4"/>
  <c r="H43" i="4"/>
  <c r="E43" i="4"/>
  <c r="D43" i="4"/>
  <c r="W44" i="2"/>
  <c r="V44" i="2"/>
  <c r="T44" i="2"/>
  <c r="U44" i="2" s="1"/>
  <c r="P44" i="2"/>
  <c r="Q44" i="2" s="1"/>
  <c r="L44" i="2"/>
  <c r="M44" i="2" s="1"/>
  <c r="H44" i="2"/>
  <c r="I44" i="2" s="1"/>
  <c r="D44" i="2"/>
  <c r="E44" i="2" s="1"/>
  <c r="W44" i="1"/>
  <c r="V44" i="1"/>
  <c r="T44" i="1"/>
  <c r="U44" i="1" s="1"/>
  <c r="P44" i="1"/>
  <c r="Q44" i="1" s="1"/>
  <c r="L44" i="1"/>
  <c r="M44" i="1" s="1"/>
  <c r="H44" i="1"/>
  <c r="I44" i="1" s="1"/>
  <c r="D44" i="1"/>
  <c r="E44" i="1" s="1"/>
  <c r="BA44" i="3"/>
  <c r="BG44" i="3" s="1"/>
  <c r="AZ44" i="3"/>
  <c r="BF44" i="3" s="1"/>
  <c r="AW44" i="3"/>
  <c r="AV44" i="3"/>
  <c r="AS44" i="3"/>
  <c r="AR44" i="3"/>
  <c r="AM44" i="3"/>
  <c r="AL44" i="3"/>
  <c r="AI44" i="3"/>
  <c r="AH44" i="3"/>
  <c r="AC44" i="3"/>
  <c r="AB44" i="3"/>
  <c r="Y44" i="3"/>
  <c r="X44" i="3"/>
  <c r="S44" i="3"/>
  <c r="R44" i="3"/>
  <c r="O44" i="3"/>
  <c r="N44" i="3"/>
  <c r="I44" i="3"/>
  <c r="H44" i="3"/>
  <c r="E44" i="3"/>
  <c r="D44" i="3"/>
  <c r="BA44" i="4"/>
  <c r="BC44" i="4" s="1"/>
  <c r="AZ44" i="4"/>
  <c r="BF44" i="4" s="1"/>
  <c r="AW44" i="4"/>
  <c r="AV44" i="4"/>
  <c r="AS44" i="4"/>
  <c r="AR44" i="4"/>
  <c r="AM44" i="4"/>
  <c r="AL44" i="4"/>
  <c r="AI44" i="4"/>
  <c r="AH44" i="4"/>
  <c r="AC44" i="4"/>
  <c r="AB44" i="4"/>
  <c r="Y44" i="4"/>
  <c r="X44" i="4"/>
  <c r="S44" i="4"/>
  <c r="R44" i="4"/>
  <c r="O44" i="4"/>
  <c r="N44" i="4"/>
  <c r="I44" i="4"/>
  <c r="H44" i="4"/>
  <c r="E44" i="4"/>
  <c r="D44" i="4"/>
  <c r="W45" i="2"/>
  <c r="V45" i="2"/>
  <c r="T45" i="2"/>
  <c r="U45" i="2" s="1"/>
  <c r="P45" i="2"/>
  <c r="Q45" i="2" s="1"/>
  <c r="L45" i="2"/>
  <c r="M45" i="2" s="1"/>
  <c r="H45" i="2"/>
  <c r="I45" i="2" s="1"/>
  <c r="D45" i="2"/>
  <c r="E45" i="2" s="1"/>
  <c r="W45" i="1"/>
  <c r="V45" i="1"/>
  <c r="T45" i="1"/>
  <c r="U45" i="1" s="1"/>
  <c r="P45" i="1"/>
  <c r="Q45" i="1" s="1"/>
  <c r="L45" i="1"/>
  <c r="M45" i="1" s="1"/>
  <c r="H45" i="1"/>
  <c r="I45" i="1" s="1"/>
  <c r="D45" i="1"/>
  <c r="E45" i="1" s="1"/>
  <c r="BA45" i="3"/>
  <c r="BG45" i="3" s="1"/>
  <c r="AZ45" i="3"/>
  <c r="BF45" i="3" s="1"/>
  <c r="AW45" i="3"/>
  <c r="AV45" i="3"/>
  <c r="AS45" i="3"/>
  <c r="AR45" i="3"/>
  <c r="AM45" i="3"/>
  <c r="AL45" i="3"/>
  <c r="AI45" i="3"/>
  <c r="AH45" i="3"/>
  <c r="AC45" i="3"/>
  <c r="AB45" i="3"/>
  <c r="Y45" i="3"/>
  <c r="X45" i="3"/>
  <c r="S45" i="3"/>
  <c r="R45" i="3"/>
  <c r="O45" i="3"/>
  <c r="N45" i="3"/>
  <c r="I45" i="3"/>
  <c r="H45" i="3"/>
  <c r="E45" i="3"/>
  <c r="D45" i="3"/>
  <c r="BA45" i="4"/>
  <c r="BC45" i="4" s="1"/>
  <c r="AZ45" i="4"/>
  <c r="BB45" i="4" s="1"/>
  <c r="AW45" i="4"/>
  <c r="AV45" i="4"/>
  <c r="AS45" i="4"/>
  <c r="AR45" i="4"/>
  <c r="AM45" i="4"/>
  <c r="AL45" i="4"/>
  <c r="AI45" i="4"/>
  <c r="AH45" i="4"/>
  <c r="AC45" i="4"/>
  <c r="AB45" i="4"/>
  <c r="Y45" i="4"/>
  <c r="X45" i="4"/>
  <c r="S45" i="4"/>
  <c r="R45" i="4"/>
  <c r="O45" i="4"/>
  <c r="N45" i="4"/>
  <c r="I45" i="4"/>
  <c r="H45" i="4"/>
  <c r="E45" i="4"/>
  <c r="D45" i="4"/>
  <c r="W46" i="2"/>
  <c r="V46" i="2"/>
  <c r="T46" i="2"/>
  <c r="U46" i="2" s="1"/>
  <c r="P46" i="2"/>
  <c r="Q46" i="2" s="1"/>
  <c r="L46" i="2"/>
  <c r="M46" i="2" s="1"/>
  <c r="H46" i="2"/>
  <c r="I46" i="2" s="1"/>
  <c r="D46" i="2"/>
  <c r="E46" i="2" s="1"/>
  <c r="W46" i="1"/>
  <c r="V46" i="1"/>
  <c r="T46" i="1"/>
  <c r="U46" i="1" s="1"/>
  <c r="P46" i="1"/>
  <c r="Q46" i="1" s="1"/>
  <c r="L46" i="1"/>
  <c r="M46" i="1" s="1"/>
  <c r="H46" i="1"/>
  <c r="I46" i="1" s="1"/>
  <c r="D46" i="1"/>
  <c r="E46" i="1" s="1"/>
  <c r="BA46" i="3"/>
  <c r="BG46" i="3" s="1"/>
  <c r="AZ46" i="3"/>
  <c r="BF46" i="3" s="1"/>
  <c r="AW46" i="3"/>
  <c r="AV46" i="3"/>
  <c r="AS46" i="3"/>
  <c r="AR46" i="3"/>
  <c r="AM46" i="3"/>
  <c r="AL46" i="3"/>
  <c r="AI46" i="3"/>
  <c r="AH46" i="3"/>
  <c r="AC46" i="3"/>
  <c r="AB46" i="3"/>
  <c r="Y46" i="3"/>
  <c r="X46" i="3"/>
  <c r="S46" i="3"/>
  <c r="R46" i="3"/>
  <c r="O46" i="3"/>
  <c r="N46" i="3"/>
  <c r="I46" i="3"/>
  <c r="H46" i="3"/>
  <c r="E46" i="3"/>
  <c r="D46" i="3"/>
  <c r="BA46" i="4"/>
  <c r="BC46" i="4" s="1"/>
  <c r="AZ46" i="4"/>
  <c r="BF46" i="4" s="1"/>
  <c r="AW46" i="4"/>
  <c r="AV46" i="4"/>
  <c r="AS46" i="4"/>
  <c r="AR46" i="4"/>
  <c r="AM46" i="4"/>
  <c r="AL46" i="4"/>
  <c r="AI46" i="4"/>
  <c r="AH46" i="4"/>
  <c r="AC46" i="4"/>
  <c r="AB46" i="4"/>
  <c r="Y46" i="4"/>
  <c r="X46" i="4"/>
  <c r="S46" i="4"/>
  <c r="R46" i="4"/>
  <c r="O46" i="4"/>
  <c r="N46" i="4"/>
  <c r="I46" i="4"/>
  <c r="H46" i="4"/>
  <c r="E46" i="4"/>
  <c r="D46" i="4"/>
  <c r="W47" i="2"/>
  <c r="V47" i="2"/>
  <c r="T47" i="2"/>
  <c r="U47" i="2" s="1"/>
  <c r="P47" i="2"/>
  <c r="Q47" i="2" s="1"/>
  <c r="L47" i="2"/>
  <c r="M47" i="2" s="1"/>
  <c r="H47" i="2"/>
  <c r="I47" i="2" s="1"/>
  <c r="D47" i="2"/>
  <c r="E47" i="2" s="1"/>
  <c r="W47" i="1"/>
  <c r="V47" i="1"/>
  <c r="T47" i="1"/>
  <c r="U47" i="1" s="1"/>
  <c r="P47" i="1"/>
  <c r="Q47" i="1" s="1"/>
  <c r="L47" i="1"/>
  <c r="M47" i="1" s="1"/>
  <c r="H47" i="1"/>
  <c r="I47" i="1" s="1"/>
  <c r="D47" i="1"/>
  <c r="E47" i="1" s="1"/>
  <c r="BA47" i="4"/>
  <c r="BG47" i="4" s="1"/>
  <c r="AZ47" i="4"/>
  <c r="BF47" i="4" s="1"/>
  <c r="AW47" i="4"/>
  <c r="AV47" i="4"/>
  <c r="AS47" i="4"/>
  <c r="AR47" i="4"/>
  <c r="AM47" i="4"/>
  <c r="AL47" i="4"/>
  <c r="AI47" i="4"/>
  <c r="AH47" i="4"/>
  <c r="AC47" i="4"/>
  <c r="AB47" i="4"/>
  <c r="Y47" i="4"/>
  <c r="X47" i="4"/>
  <c r="S47" i="4"/>
  <c r="R47" i="4"/>
  <c r="O47" i="4"/>
  <c r="N47" i="4"/>
  <c r="I47" i="4"/>
  <c r="H47" i="4"/>
  <c r="E47" i="4"/>
  <c r="D47" i="4"/>
  <c r="BA47" i="3"/>
  <c r="BG47" i="3" s="1"/>
  <c r="AZ47" i="3"/>
  <c r="BF47" i="3" s="1"/>
  <c r="AW47" i="3"/>
  <c r="AV47" i="3"/>
  <c r="AS47" i="3"/>
  <c r="AR47" i="3"/>
  <c r="AM47" i="3"/>
  <c r="AL47" i="3"/>
  <c r="AI47" i="3"/>
  <c r="AH47" i="3"/>
  <c r="AC47" i="3"/>
  <c r="AB47" i="3"/>
  <c r="Y47" i="3"/>
  <c r="X47" i="3"/>
  <c r="S47" i="3"/>
  <c r="R47" i="3"/>
  <c r="O47" i="3"/>
  <c r="N47" i="3"/>
  <c r="I47" i="3"/>
  <c r="H47" i="3"/>
  <c r="E47" i="3"/>
  <c r="D47" i="3"/>
  <c r="W48" i="2"/>
  <c r="V48" i="2"/>
  <c r="T48" i="2"/>
  <c r="U48" i="2" s="1"/>
  <c r="P48" i="2"/>
  <c r="Q48" i="2" s="1"/>
  <c r="L48" i="2"/>
  <c r="M48" i="2" s="1"/>
  <c r="H48" i="2"/>
  <c r="I48" i="2" s="1"/>
  <c r="D48" i="2"/>
  <c r="E48" i="2" s="1"/>
  <c r="W48" i="1"/>
  <c r="V48" i="1"/>
  <c r="T48" i="1"/>
  <c r="U48" i="1" s="1"/>
  <c r="P48" i="1"/>
  <c r="Q48" i="1" s="1"/>
  <c r="L48" i="1"/>
  <c r="M48" i="1" s="1"/>
  <c r="H48" i="1"/>
  <c r="I48" i="1" s="1"/>
  <c r="D48" i="1"/>
  <c r="E48" i="1" s="1"/>
  <c r="BA48" i="3"/>
  <c r="BG48" i="3" s="1"/>
  <c r="AZ48" i="3"/>
  <c r="BF48" i="3" s="1"/>
  <c r="AW48" i="3"/>
  <c r="AV48" i="3"/>
  <c r="AS48" i="3"/>
  <c r="AR48" i="3"/>
  <c r="AM48" i="3"/>
  <c r="AL48" i="3"/>
  <c r="AI48" i="3"/>
  <c r="AH48" i="3"/>
  <c r="AC48" i="3"/>
  <c r="AB48" i="3"/>
  <c r="Y48" i="3"/>
  <c r="X48" i="3"/>
  <c r="S48" i="3"/>
  <c r="R48" i="3"/>
  <c r="O48" i="3"/>
  <c r="N48" i="3"/>
  <c r="I48" i="3"/>
  <c r="H48" i="3"/>
  <c r="E48" i="3"/>
  <c r="D48" i="3"/>
  <c r="BA48" i="4"/>
  <c r="BG48" i="4" s="1"/>
  <c r="AZ48" i="4"/>
  <c r="BF48" i="4" s="1"/>
  <c r="AW48" i="4"/>
  <c r="AV48" i="4"/>
  <c r="AS48" i="4"/>
  <c r="AR48" i="4"/>
  <c r="AM48" i="4"/>
  <c r="AL48" i="4"/>
  <c r="AI48" i="4"/>
  <c r="AH48" i="4"/>
  <c r="AC48" i="4"/>
  <c r="AB48" i="4"/>
  <c r="Y48" i="4"/>
  <c r="X48" i="4"/>
  <c r="S48" i="4"/>
  <c r="R48" i="4"/>
  <c r="O48" i="4"/>
  <c r="N48" i="4"/>
  <c r="I48" i="4"/>
  <c r="H48" i="4"/>
  <c r="E48" i="4"/>
  <c r="D48" i="4"/>
  <c r="W49" i="2"/>
  <c r="V49" i="2"/>
  <c r="T49" i="2"/>
  <c r="U49" i="2" s="1"/>
  <c r="P49" i="2"/>
  <c r="Q49" i="2" s="1"/>
  <c r="L49" i="2"/>
  <c r="M49" i="2" s="1"/>
  <c r="H49" i="2"/>
  <c r="I49" i="2" s="1"/>
  <c r="D49" i="2"/>
  <c r="E49" i="2" s="1"/>
  <c r="W49" i="1"/>
  <c r="V49" i="1"/>
  <c r="T49" i="1"/>
  <c r="U49" i="1" s="1"/>
  <c r="P49" i="1"/>
  <c r="Q49" i="1" s="1"/>
  <c r="L49" i="1"/>
  <c r="M49" i="1" s="1"/>
  <c r="H49" i="1"/>
  <c r="I49" i="1" s="1"/>
  <c r="D49" i="1"/>
  <c r="E49" i="1" s="1"/>
  <c r="BA49" i="3"/>
  <c r="BG49" i="3" s="1"/>
  <c r="AZ49" i="3"/>
  <c r="BB49" i="3" s="1"/>
  <c r="AW49" i="3"/>
  <c r="AV49" i="3"/>
  <c r="AS49" i="3"/>
  <c r="AR49" i="3"/>
  <c r="AM49" i="3"/>
  <c r="AL49" i="3"/>
  <c r="AI49" i="3"/>
  <c r="AH49" i="3"/>
  <c r="AC49" i="3"/>
  <c r="AB49" i="3"/>
  <c r="Y49" i="3"/>
  <c r="X49" i="3"/>
  <c r="S49" i="3"/>
  <c r="R49" i="3"/>
  <c r="O49" i="3"/>
  <c r="N49" i="3"/>
  <c r="I49" i="3"/>
  <c r="H49" i="3"/>
  <c r="E49" i="3"/>
  <c r="D49" i="3"/>
  <c r="BA49" i="4"/>
  <c r="BG49" i="4" s="1"/>
  <c r="AZ49" i="4"/>
  <c r="BF49" i="4" s="1"/>
  <c r="AW49" i="4"/>
  <c r="AV49" i="4"/>
  <c r="AS49" i="4"/>
  <c r="AR49" i="4"/>
  <c r="AM49" i="4"/>
  <c r="AL49" i="4"/>
  <c r="AI49" i="4"/>
  <c r="AH49" i="4"/>
  <c r="AC49" i="4"/>
  <c r="AB49" i="4"/>
  <c r="Y49" i="4"/>
  <c r="X49" i="4"/>
  <c r="S49" i="4"/>
  <c r="R49" i="4"/>
  <c r="O49" i="4"/>
  <c r="N49" i="4"/>
  <c r="I49" i="4"/>
  <c r="H49" i="4"/>
  <c r="E49" i="4"/>
  <c r="D49" i="4"/>
  <c r="E50" i="4"/>
  <c r="D50" i="4"/>
  <c r="E50" i="3"/>
  <c r="D50" i="3"/>
  <c r="D50" i="1"/>
  <c r="E50" i="1" s="1"/>
  <c r="D50" i="2"/>
  <c r="E50" i="2" s="1"/>
  <c r="I50" i="3"/>
  <c r="H50" i="3"/>
  <c r="I50" i="4"/>
  <c r="H50" i="4"/>
  <c r="W50" i="2"/>
  <c r="V50" i="2"/>
  <c r="T50" i="2"/>
  <c r="U50" i="2" s="1"/>
  <c r="P50" i="2"/>
  <c r="Q50" i="2" s="1"/>
  <c r="L50" i="2"/>
  <c r="M50" i="2" s="1"/>
  <c r="H50" i="2"/>
  <c r="I50" i="2" s="1"/>
  <c r="W50" i="1"/>
  <c r="V50" i="1"/>
  <c r="T50" i="1"/>
  <c r="U50" i="1" s="1"/>
  <c r="P50" i="1"/>
  <c r="Q50" i="1" s="1"/>
  <c r="L50" i="1"/>
  <c r="M50" i="1" s="1"/>
  <c r="H50" i="1"/>
  <c r="I50" i="1" s="1"/>
  <c r="BA50" i="3"/>
  <c r="BG50" i="3" s="1"/>
  <c r="AZ50" i="3"/>
  <c r="BF50" i="3" s="1"/>
  <c r="AW50" i="3"/>
  <c r="AV50" i="3"/>
  <c r="AS50" i="3"/>
  <c r="AR50" i="3"/>
  <c r="AM50" i="3"/>
  <c r="AL50" i="3"/>
  <c r="AI50" i="3"/>
  <c r="AH50" i="3"/>
  <c r="AC50" i="3"/>
  <c r="AB50" i="3"/>
  <c r="Y50" i="3"/>
  <c r="X50" i="3"/>
  <c r="S50" i="3"/>
  <c r="R50" i="3"/>
  <c r="O50" i="3"/>
  <c r="N50" i="3"/>
  <c r="BA50" i="4"/>
  <c r="BG50" i="4" s="1"/>
  <c r="AZ50" i="4"/>
  <c r="BF50" i="4" s="1"/>
  <c r="AW50" i="4"/>
  <c r="AV50" i="4"/>
  <c r="AS50" i="4"/>
  <c r="AR50" i="4"/>
  <c r="AM50" i="4"/>
  <c r="AL50" i="4"/>
  <c r="AI50" i="4"/>
  <c r="AH50" i="4"/>
  <c r="AC50" i="4"/>
  <c r="AB50" i="4"/>
  <c r="Y50" i="4"/>
  <c r="X50" i="4"/>
  <c r="S50" i="4"/>
  <c r="R50" i="4"/>
  <c r="O50" i="4"/>
  <c r="N50" i="4"/>
  <c r="W51" i="2"/>
  <c r="V51" i="2"/>
  <c r="T51" i="2"/>
  <c r="U51" i="2" s="1"/>
  <c r="P51" i="2"/>
  <c r="Q51" i="2" s="1"/>
  <c r="L51" i="2"/>
  <c r="M51" i="2" s="1"/>
  <c r="H51" i="2"/>
  <c r="I51" i="2" s="1"/>
  <c r="W51" i="1"/>
  <c r="V51" i="1"/>
  <c r="T51" i="1"/>
  <c r="U51" i="1" s="1"/>
  <c r="P51" i="1"/>
  <c r="Q51" i="1" s="1"/>
  <c r="L51" i="1"/>
  <c r="M51" i="1" s="1"/>
  <c r="H51" i="1"/>
  <c r="I51" i="1" s="1"/>
  <c r="BA51" i="3"/>
  <c r="BG51" i="3" s="1"/>
  <c r="AZ51" i="3"/>
  <c r="BF51" i="3" s="1"/>
  <c r="AW51" i="3"/>
  <c r="AV51" i="3"/>
  <c r="AS51" i="3"/>
  <c r="AR51" i="3"/>
  <c r="AM51" i="3"/>
  <c r="AL51" i="3"/>
  <c r="AI51" i="3"/>
  <c r="AH51" i="3"/>
  <c r="AC51" i="3"/>
  <c r="AB51" i="3"/>
  <c r="Y51" i="3"/>
  <c r="X51" i="3"/>
  <c r="S51" i="3"/>
  <c r="R51" i="3"/>
  <c r="O51" i="3"/>
  <c r="N51" i="3"/>
  <c r="BA51" i="4"/>
  <c r="BG51" i="4" s="1"/>
  <c r="AZ51" i="4"/>
  <c r="BF51" i="4" s="1"/>
  <c r="AW51" i="4"/>
  <c r="AV51" i="4"/>
  <c r="AS51" i="4"/>
  <c r="AR51" i="4"/>
  <c r="AM51" i="4"/>
  <c r="AL51" i="4"/>
  <c r="AI51" i="4"/>
  <c r="AH51" i="4"/>
  <c r="AC51" i="4"/>
  <c r="AB51" i="4"/>
  <c r="Y51" i="4"/>
  <c r="X51" i="4"/>
  <c r="S51" i="4"/>
  <c r="R51" i="4"/>
  <c r="O51" i="4"/>
  <c r="N51" i="4"/>
  <c r="W52" i="2"/>
  <c r="V52" i="2"/>
  <c r="T52" i="2"/>
  <c r="U52" i="2" s="1"/>
  <c r="P52" i="2"/>
  <c r="Q52" i="2" s="1"/>
  <c r="L52" i="2"/>
  <c r="M52" i="2" s="1"/>
  <c r="H52" i="2"/>
  <c r="I52" i="2" s="1"/>
  <c r="W52" i="1"/>
  <c r="V52" i="1"/>
  <c r="T52" i="1"/>
  <c r="U52" i="1" s="1"/>
  <c r="P52" i="1"/>
  <c r="Q52" i="1" s="1"/>
  <c r="L52" i="1"/>
  <c r="M52" i="1" s="1"/>
  <c r="H52" i="1"/>
  <c r="I52" i="1" s="1"/>
  <c r="BA52" i="3"/>
  <c r="BG52" i="3" s="1"/>
  <c r="AZ52" i="3"/>
  <c r="BF52" i="3" s="1"/>
  <c r="AW52" i="3"/>
  <c r="AV52" i="3"/>
  <c r="AS52" i="3"/>
  <c r="AR52" i="3"/>
  <c r="AM52" i="3"/>
  <c r="AL52" i="3"/>
  <c r="AI52" i="3"/>
  <c r="AH52" i="3"/>
  <c r="AC52" i="3"/>
  <c r="AB52" i="3"/>
  <c r="Y52" i="3"/>
  <c r="X52" i="3"/>
  <c r="S52" i="3"/>
  <c r="R52" i="3"/>
  <c r="O52" i="3"/>
  <c r="N52" i="3"/>
  <c r="BA52" i="4"/>
  <c r="BG52" i="4" s="1"/>
  <c r="AZ52" i="4"/>
  <c r="BF52" i="4" s="1"/>
  <c r="AW52" i="4"/>
  <c r="AV52" i="4"/>
  <c r="AS52" i="4"/>
  <c r="AR52" i="4"/>
  <c r="AM52" i="4"/>
  <c r="AL52" i="4"/>
  <c r="AI52" i="4"/>
  <c r="AH52" i="4"/>
  <c r="AC52" i="4"/>
  <c r="AB52" i="4"/>
  <c r="Y52" i="4"/>
  <c r="X52" i="4"/>
  <c r="S52" i="4"/>
  <c r="R52" i="4"/>
  <c r="O52" i="4"/>
  <c r="N52" i="4"/>
  <c r="W53" i="2"/>
  <c r="V53" i="2"/>
  <c r="T53" i="2"/>
  <c r="U53" i="2" s="1"/>
  <c r="P53" i="2"/>
  <c r="Q53" i="2" s="1"/>
  <c r="L53" i="2"/>
  <c r="M53" i="2" s="1"/>
  <c r="H53" i="2"/>
  <c r="I53" i="2" s="1"/>
  <c r="W53" i="1"/>
  <c r="V53" i="1"/>
  <c r="T53" i="1"/>
  <c r="U53" i="1" s="1"/>
  <c r="P53" i="1"/>
  <c r="Q53" i="1" s="1"/>
  <c r="L53" i="1"/>
  <c r="M53" i="1" s="1"/>
  <c r="H53" i="1"/>
  <c r="I53" i="1" s="1"/>
  <c r="BA53" i="3"/>
  <c r="BG53" i="3" s="1"/>
  <c r="AZ53" i="3"/>
  <c r="BF53" i="3" s="1"/>
  <c r="AW53" i="3"/>
  <c r="AV53" i="3"/>
  <c r="AS53" i="3"/>
  <c r="AR53" i="3"/>
  <c r="AM53" i="3"/>
  <c r="AL53" i="3"/>
  <c r="AI53" i="3"/>
  <c r="AH53" i="3"/>
  <c r="AC53" i="3"/>
  <c r="AB53" i="3"/>
  <c r="Y53" i="3"/>
  <c r="X53" i="3"/>
  <c r="S53" i="3"/>
  <c r="R53" i="3"/>
  <c r="O53" i="3"/>
  <c r="N53" i="3"/>
  <c r="BA53" i="4"/>
  <c r="BG53" i="4" s="1"/>
  <c r="AZ53" i="4"/>
  <c r="BF53" i="4" s="1"/>
  <c r="AW53" i="4"/>
  <c r="AV53" i="4"/>
  <c r="AS53" i="4"/>
  <c r="AR53" i="4"/>
  <c r="AM53" i="4"/>
  <c r="AL53" i="4"/>
  <c r="AI53" i="4"/>
  <c r="AH53" i="4"/>
  <c r="AC53" i="4"/>
  <c r="AB53" i="4"/>
  <c r="Y53" i="4"/>
  <c r="X53" i="4"/>
  <c r="S53" i="4"/>
  <c r="R53" i="4"/>
  <c r="O53" i="4"/>
  <c r="N53" i="4"/>
  <c r="W54" i="2"/>
  <c r="V54" i="2"/>
  <c r="T54" i="2"/>
  <c r="U54" i="2" s="1"/>
  <c r="P54" i="2"/>
  <c r="Q54" i="2" s="1"/>
  <c r="L54" i="2"/>
  <c r="M54" i="2" s="1"/>
  <c r="H54" i="2"/>
  <c r="I54" i="2" s="1"/>
  <c r="W54" i="1"/>
  <c r="V54" i="1"/>
  <c r="T54" i="1"/>
  <c r="U54" i="1" s="1"/>
  <c r="P54" i="1"/>
  <c r="Q54" i="1" s="1"/>
  <c r="L54" i="1"/>
  <c r="M54" i="1" s="1"/>
  <c r="H54" i="1"/>
  <c r="I54" i="1" s="1"/>
  <c r="BA54" i="3"/>
  <c r="BG54" i="3" s="1"/>
  <c r="AZ54" i="3"/>
  <c r="BF54" i="3" s="1"/>
  <c r="AW54" i="3"/>
  <c r="AV54" i="3"/>
  <c r="AS54" i="3"/>
  <c r="AR54" i="3"/>
  <c r="AM54" i="3"/>
  <c r="AL54" i="3"/>
  <c r="AI54" i="3"/>
  <c r="AH54" i="3"/>
  <c r="AC54" i="3"/>
  <c r="AB54" i="3"/>
  <c r="Y54" i="3"/>
  <c r="X54" i="3"/>
  <c r="S54" i="3"/>
  <c r="R54" i="3"/>
  <c r="O54" i="3"/>
  <c r="N54" i="3"/>
  <c r="BA54" i="4"/>
  <c r="BG54" i="4" s="1"/>
  <c r="AZ54" i="4"/>
  <c r="BF54" i="4" s="1"/>
  <c r="AW54" i="4"/>
  <c r="AV54" i="4"/>
  <c r="AS54" i="4"/>
  <c r="AR54" i="4"/>
  <c r="AM54" i="4"/>
  <c r="AL54" i="4"/>
  <c r="AI54" i="4"/>
  <c r="AH54" i="4"/>
  <c r="AC54" i="4"/>
  <c r="AB54" i="4"/>
  <c r="Y54" i="4"/>
  <c r="X54" i="4"/>
  <c r="S54" i="4"/>
  <c r="R54" i="4"/>
  <c r="O54" i="4"/>
  <c r="N54" i="4"/>
  <c r="W55" i="2"/>
  <c r="V55" i="2"/>
  <c r="T55" i="2"/>
  <c r="U55" i="2" s="1"/>
  <c r="P55" i="2"/>
  <c r="Q55" i="2" s="1"/>
  <c r="L55" i="2"/>
  <c r="M55" i="2" s="1"/>
  <c r="H55" i="2"/>
  <c r="I55" i="2" s="1"/>
  <c r="W55" i="1"/>
  <c r="V55" i="1"/>
  <c r="T55" i="1"/>
  <c r="U55" i="1" s="1"/>
  <c r="P55" i="1"/>
  <c r="Q55" i="1" s="1"/>
  <c r="L55" i="1"/>
  <c r="M55" i="1" s="1"/>
  <c r="H55" i="1"/>
  <c r="I55" i="1" s="1"/>
  <c r="BA55" i="3"/>
  <c r="BG55" i="3" s="1"/>
  <c r="AZ55" i="3"/>
  <c r="BF55" i="3" s="1"/>
  <c r="AW55" i="3"/>
  <c r="AV55" i="3"/>
  <c r="AS55" i="3"/>
  <c r="AR55" i="3"/>
  <c r="AM55" i="3"/>
  <c r="AL55" i="3"/>
  <c r="AI55" i="3"/>
  <c r="AH55" i="3"/>
  <c r="AC55" i="3"/>
  <c r="AB55" i="3"/>
  <c r="Y55" i="3"/>
  <c r="X55" i="3"/>
  <c r="S55" i="3"/>
  <c r="R55" i="3"/>
  <c r="O55" i="3"/>
  <c r="N55" i="3"/>
  <c r="BA55" i="4"/>
  <c r="BG55" i="4" s="1"/>
  <c r="AZ55" i="4"/>
  <c r="BF55" i="4" s="1"/>
  <c r="AW55" i="4"/>
  <c r="AV55" i="4"/>
  <c r="AS55" i="4"/>
  <c r="AR55" i="4"/>
  <c r="AM55" i="4"/>
  <c r="AL55" i="4"/>
  <c r="AI55" i="4"/>
  <c r="AH55" i="4"/>
  <c r="AC55" i="4"/>
  <c r="AB55" i="4"/>
  <c r="Y55" i="4"/>
  <c r="X55" i="4"/>
  <c r="S55" i="4"/>
  <c r="R55" i="4"/>
  <c r="O55" i="4"/>
  <c r="N55" i="4"/>
  <c r="W56" i="2"/>
  <c r="V56" i="2"/>
  <c r="T56" i="2"/>
  <c r="U56" i="2" s="1"/>
  <c r="P56" i="2"/>
  <c r="Q56" i="2" s="1"/>
  <c r="L56" i="2"/>
  <c r="M56" i="2" s="1"/>
  <c r="H56" i="2"/>
  <c r="I56" i="2" s="1"/>
  <c r="W56" i="1"/>
  <c r="V56" i="1"/>
  <c r="T56" i="1"/>
  <c r="U56" i="1" s="1"/>
  <c r="P56" i="1"/>
  <c r="Q56" i="1" s="1"/>
  <c r="L56" i="1"/>
  <c r="M56" i="1" s="1"/>
  <c r="H56" i="1"/>
  <c r="I56" i="1" s="1"/>
  <c r="BA56" i="3"/>
  <c r="BC56" i="3" s="1"/>
  <c r="AZ56" i="3"/>
  <c r="BF56" i="3" s="1"/>
  <c r="AW56" i="3"/>
  <c r="AV56" i="3"/>
  <c r="AS56" i="3"/>
  <c r="AR56" i="3"/>
  <c r="AM56" i="3"/>
  <c r="AL56" i="3"/>
  <c r="AI56" i="3"/>
  <c r="AH56" i="3"/>
  <c r="AC56" i="3"/>
  <c r="AB56" i="3"/>
  <c r="Y56" i="3"/>
  <c r="X56" i="3"/>
  <c r="S56" i="3"/>
  <c r="R56" i="3"/>
  <c r="O56" i="3"/>
  <c r="N56" i="3"/>
  <c r="BA56" i="4"/>
  <c r="BC56" i="4" s="1"/>
  <c r="AZ56" i="4"/>
  <c r="BB56" i="4" s="1"/>
  <c r="AW56" i="4"/>
  <c r="AV56" i="4"/>
  <c r="AS56" i="4"/>
  <c r="AR56" i="4"/>
  <c r="AM56" i="4"/>
  <c r="AL56" i="4"/>
  <c r="AI56" i="4"/>
  <c r="AH56" i="4"/>
  <c r="AC56" i="4"/>
  <c r="AB56" i="4"/>
  <c r="Y56" i="4"/>
  <c r="X56" i="4"/>
  <c r="S56" i="4"/>
  <c r="R56" i="4"/>
  <c r="O56" i="4"/>
  <c r="N56" i="4"/>
  <c r="W57" i="2"/>
  <c r="V57" i="2"/>
  <c r="T57" i="2"/>
  <c r="U57" i="2" s="1"/>
  <c r="P57" i="2"/>
  <c r="Q57" i="2" s="1"/>
  <c r="L57" i="2"/>
  <c r="M57" i="2" s="1"/>
  <c r="H57" i="2"/>
  <c r="I57" i="2" s="1"/>
  <c r="W57" i="1"/>
  <c r="V57" i="1"/>
  <c r="T57" i="1"/>
  <c r="U57" i="1" s="1"/>
  <c r="P57" i="1"/>
  <c r="Q57" i="1" s="1"/>
  <c r="L57" i="1"/>
  <c r="M57" i="1" s="1"/>
  <c r="H57" i="1"/>
  <c r="I57" i="1" s="1"/>
  <c r="BA57" i="3"/>
  <c r="BG57" i="3" s="1"/>
  <c r="AZ57" i="3"/>
  <c r="BF57" i="3" s="1"/>
  <c r="AW57" i="3"/>
  <c r="AV57" i="3"/>
  <c r="AS57" i="3"/>
  <c r="AR57" i="3"/>
  <c r="AM57" i="3"/>
  <c r="AL57" i="3"/>
  <c r="AI57" i="3"/>
  <c r="AH57" i="3"/>
  <c r="AC57" i="3"/>
  <c r="AB57" i="3"/>
  <c r="Y57" i="3"/>
  <c r="X57" i="3"/>
  <c r="S57" i="3"/>
  <c r="R57" i="3"/>
  <c r="O57" i="3"/>
  <c r="N57" i="3"/>
  <c r="BA57" i="4"/>
  <c r="BG57" i="4" s="1"/>
  <c r="AZ57" i="4"/>
  <c r="BB57" i="4" s="1"/>
  <c r="AW57" i="4"/>
  <c r="AV57" i="4"/>
  <c r="AS57" i="4"/>
  <c r="AR57" i="4"/>
  <c r="AM57" i="4"/>
  <c r="AL57" i="4"/>
  <c r="AI57" i="4"/>
  <c r="AH57" i="4"/>
  <c r="AC57" i="4"/>
  <c r="AB57" i="4"/>
  <c r="Y57" i="4"/>
  <c r="X57" i="4"/>
  <c r="S57" i="4"/>
  <c r="R57" i="4"/>
  <c r="O57" i="4"/>
  <c r="N57" i="4"/>
  <c r="W58" i="2"/>
  <c r="V58" i="2"/>
  <c r="T58" i="2"/>
  <c r="U58" i="2" s="1"/>
  <c r="P58" i="2"/>
  <c r="Q58" i="2" s="1"/>
  <c r="L58" i="2"/>
  <c r="M58" i="2" s="1"/>
  <c r="H58" i="2"/>
  <c r="I58" i="2" s="1"/>
  <c r="W58" i="1"/>
  <c r="V58" i="1"/>
  <c r="T58" i="1"/>
  <c r="U58" i="1" s="1"/>
  <c r="P58" i="1"/>
  <c r="Q58" i="1" s="1"/>
  <c r="L58" i="1"/>
  <c r="M58" i="1" s="1"/>
  <c r="H58" i="1"/>
  <c r="I58" i="1" s="1"/>
  <c r="BA58" i="3"/>
  <c r="BG58" i="3" s="1"/>
  <c r="AZ58" i="3"/>
  <c r="BF58" i="3" s="1"/>
  <c r="AW58" i="3"/>
  <c r="AV58" i="3"/>
  <c r="AS58" i="3"/>
  <c r="AR58" i="3"/>
  <c r="AM58" i="3"/>
  <c r="AL58" i="3"/>
  <c r="AI58" i="3"/>
  <c r="AH58" i="3"/>
  <c r="AC58" i="3"/>
  <c r="AB58" i="3"/>
  <c r="Y58" i="3"/>
  <c r="X58" i="3"/>
  <c r="S58" i="3"/>
  <c r="R58" i="3"/>
  <c r="O58" i="3"/>
  <c r="N58" i="3"/>
  <c r="BA58" i="4"/>
  <c r="BG58" i="4" s="1"/>
  <c r="AZ58" i="4"/>
  <c r="BF58" i="4" s="1"/>
  <c r="AW58" i="4"/>
  <c r="AV58" i="4"/>
  <c r="AS58" i="4"/>
  <c r="AR58" i="4"/>
  <c r="AM58" i="4"/>
  <c r="AL58" i="4"/>
  <c r="AI58" i="4"/>
  <c r="AH58" i="4"/>
  <c r="AC58" i="4"/>
  <c r="AB58" i="4"/>
  <c r="Y58" i="4"/>
  <c r="X58" i="4"/>
  <c r="S58" i="4"/>
  <c r="R58" i="4"/>
  <c r="O58" i="4"/>
  <c r="N58" i="4"/>
  <c r="W59" i="2"/>
  <c r="V59" i="2"/>
  <c r="T59" i="2"/>
  <c r="U59" i="2" s="1"/>
  <c r="P59" i="2"/>
  <c r="Q59" i="2" s="1"/>
  <c r="L59" i="2"/>
  <c r="M59" i="2" s="1"/>
  <c r="H59" i="2"/>
  <c r="I59" i="2" s="1"/>
  <c r="W59" i="1"/>
  <c r="V59" i="1"/>
  <c r="T59" i="1"/>
  <c r="U59" i="1" s="1"/>
  <c r="P59" i="1"/>
  <c r="Q59" i="1" s="1"/>
  <c r="L59" i="1"/>
  <c r="M59" i="1" s="1"/>
  <c r="H59" i="1"/>
  <c r="I59" i="1" s="1"/>
  <c r="BA59" i="3"/>
  <c r="BG59" i="3" s="1"/>
  <c r="AZ59" i="3"/>
  <c r="BF59" i="3" s="1"/>
  <c r="AW59" i="3"/>
  <c r="AV59" i="3"/>
  <c r="AS59" i="3"/>
  <c r="AR59" i="3"/>
  <c r="AM59" i="3"/>
  <c r="AL59" i="3"/>
  <c r="AI59" i="3"/>
  <c r="AH59" i="3"/>
  <c r="AC59" i="3"/>
  <c r="AB59" i="3"/>
  <c r="Y59" i="3"/>
  <c r="X59" i="3"/>
  <c r="S59" i="3"/>
  <c r="R59" i="3"/>
  <c r="O59" i="3"/>
  <c r="N59" i="3"/>
  <c r="BA59" i="4"/>
  <c r="BG59" i="4" s="1"/>
  <c r="AZ59" i="4"/>
  <c r="BF59" i="4" s="1"/>
  <c r="AW59" i="4"/>
  <c r="AV59" i="4"/>
  <c r="AS59" i="4"/>
  <c r="AR59" i="4"/>
  <c r="AM59" i="4"/>
  <c r="AL59" i="4"/>
  <c r="AI59" i="4"/>
  <c r="AH59" i="4"/>
  <c r="AC59" i="4"/>
  <c r="AB59" i="4"/>
  <c r="Y59" i="4"/>
  <c r="X59" i="4"/>
  <c r="S59" i="4"/>
  <c r="R59" i="4"/>
  <c r="O59" i="4"/>
  <c r="N59" i="4"/>
  <c r="W60" i="2"/>
  <c r="V60" i="2"/>
  <c r="T60" i="2"/>
  <c r="U60" i="2" s="1"/>
  <c r="P60" i="2"/>
  <c r="Q60" i="2" s="1"/>
  <c r="L60" i="2"/>
  <c r="M60" i="2" s="1"/>
  <c r="H60" i="2"/>
  <c r="I60" i="2" s="1"/>
  <c r="W60" i="1"/>
  <c r="V60" i="1"/>
  <c r="T60" i="1"/>
  <c r="U60" i="1" s="1"/>
  <c r="P60" i="1"/>
  <c r="Q60" i="1" s="1"/>
  <c r="L60" i="1"/>
  <c r="M60" i="1" s="1"/>
  <c r="H60" i="1"/>
  <c r="I60" i="1" s="1"/>
  <c r="BA60" i="3"/>
  <c r="BG60" i="3" s="1"/>
  <c r="AZ60" i="3"/>
  <c r="BF60" i="3" s="1"/>
  <c r="AW60" i="3"/>
  <c r="AV60" i="3"/>
  <c r="AS60" i="3"/>
  <c r="AR60" i="3"/>
  <c r="AM60" i="3"/>
  <c r="AL60" i="3"/>
  <c r="AI60" i="3"/>
  <c r="AH60" i="3"/>
  <c r="AC60" i="3"/>
  <c r="AB60" i="3"/>
  <c r="Y60" i="3"/>
  <c r="X60" i="3"/>
  <c r="S60" i="3"/>
  <c r="R60" i="3"/>
  <c r="O60" i="3"/>
  <c r="N60" i="3"/>
  <c r="BA60" i="4"/>
  <c r="BG60" i="4" s="1"/>
  <c r="AZ60" i="4"/>
  <c r="BF60" i="4" s="1"/>
  <c r="AW60" i="4"/>
  <c r="AV60" i="4"/>
  <c r="AS60" i="4"/>
  <c r="AR60" i="4"/>
  <c r="AM60" i="4"/>
  <c r="AL60" i="4"/>
  <c r="AI60" i="4"/>
  <c r="AH60" i="4"/>
  <c r="AC60" i="4"/>
  <c r="AB60" i="4"/>
  <c r="Y60" i="4"/>
  <c r="X60" i="4"/>
  <c r="S60" i="4"/>
  <c r="R60" i="4"/>
  <c r="O60" i="4"/>
  <c r="N60" i="4"/>
  <c r="R61" i="3"/>
  <c r="BA61" i="3"/>
  <c r="BC61" i="3" s="1"/>
  <c r="AZ61" i="3"/>
  <c r="BF61" i="3" s="1"/>
  <c r="AW61" i="3"/>
  <c r="AV61" i="3"/>
  <c r="AS61" i="3"/>
  <c r="AR61" i="3"/>
  <c r="AM61" i="3"/>
  <c r="AL61" i="3"/>
  <c r="AI61" i="3"/>
  <c r="AH61" i="3"/>
  <c r="AC61" i="3"/>
  <c r="AB61" i="3"/>
  <c r="Y61" i="3"/>
  <c r="X61" i="3"/>
  <c r="S61" i="3"/>
  <c r="O61" i="3"/>
  <c r="N61" i="3"/>
  <c r="BA61" i="4"/>
  <c r="BG61" i="4" s="1"/>
  <c r="AZ61" i="4"/>
  <c r="BF61" i="4" s="1"/>
  <c r="AW61" i="4"/>
  <c r="AV61" i="4"/>
  <c r="AS61" i="4"/>
  <c r="AR61" i="4"/>
  <c r="AM61" i="4"/>
  <c r="AL61" i="4"/>
  <c r="AI61" i="4"/>
  <c r="AH61" i="4"/>
  <c r="AC61" i="4"/>
  <c r="AB61" i="4"/>
  <c r="Y61" i="4"/>
  <c r="X61" i="4"/>
  <c r="S61" i="4"/>
  <c r="R61" i="4"/>
  <c r="O61" i="4"/>
  <c r="N61" i="4"/>
  <c r="W61" i="2"/>
  <c r="V61" i="2"/>
  <c r="T61" i="2"/>
  <c r="U61" i="2" s="1"/>
  <c r="P61" i="2"/>
  <c r="Q61" i="2" s="1"/>
  <c r="L61" i="2"/>
  <c r="M61" i="2" s="1"/>
  <c r="H61" i="2"/>
  <c r="I61" i="2" s="1"/>
  <c r="W61" i="1"/>
  <c r="V61" i="1"/>
  <c r="T61" i="1"/>
  <c r="U61" i="1" s="1"/>
  <c r="P61" i="1"/>
  <c r="Q61" i="1" s="1"/>
  <c r="L61" i="1"/>
  <c r="M61" i="1" s="1"/>
  <c r="H61" i="1"/>
  <c r="I61" i="1" s="1"/>
  <c r="W62" i="2"/>
  <c r="V62" i="2"/>
  <c r="T62" i="2"/>
  <c r="U62" i="2" s="1"/>
  <c r="P62" i="2"/>
  <c r="Q62" i="2" s="1"/>
  <c r="L62" i="2"/>
  <c r="M62" i="2" s="1"/>
  <c r="H62" i="2"/>
  <c r="I62" i="2" s="1"/>
  <c r="W62" i="1"/>
  <c r="V62" i="1"/>
  <c r="T62" i="1"/>
  <c r="U62" i="1" s="1"/>
  <c r="P62" i="1"/>
  <c r="Q62" i="1" s="1"/>
  <c r="L62" i="1"/>
  <c r="M62" i="1" s="1"/>
  <c r="H62" i="1"/>
  <c r="I62" i="1" s="1"/>
  <c r="BA62" i="3"/>
  <c r="BG62" i="3" s="1"/>
  <c r="AZ62" i="3"/>
  <c r="BF62" i="3" s="1"/>
  <c r="AW62" i="3"/>
  <c r="AV62" i="3"/>
  <c r="AS62" i="3"/>
  <c r="AR62" i="3"/>
  <c r="AM62" i="3"/>
  <c r="AL62" i="3"/>
  <c r="AI62" i="3"/>
  <c r="AH62" i="3"/>
  <c r="AC62" i="3"/>
  <c r="AB62" i="3"/>
  <c r="Y62" i="3"/>
  <c r="X62" i="3"/>
  <c r="S62" i="3"/>
  <c r="T62" i="3" s="1"/>
  <c r="U62" i="3" s="1"/>
  <c r="O62" i="3"/>
  <c r="N62" i="3"/>
  <c r="BA62" i="4"/>
  <c r="BG62" i="4" s="1"/>
  <c r="AZ62" i="4"/>
  <c r="BF62" i="4" s="1"/>
  <c r="AW62" i="4"/>
  <c r="AV62" i="4"/>
  <c r="AS62" i="4"/>
  <c r="AR62" i="4"/>
  <c r="AM62" i="4"/>
  <c r="AL62" i="4"/>
  <c r="AI62" i="4"/>
  <c r="AH62" i="4"/>
  <c r="AC62" i="4"/>
  <c r="AB62" i="4"/>
  <c r="Y62" i="4"/>
  <c r="X62" i="4"/>
  <c r="S62" i="4"/>
  <c r="R62" i="4"/>
  <c r="O62" i="4"/>
  <c r="N62" i="4"/>
  <c r="W63" i="2"/>
  <c r="V63" i="2"/>
  <c r="T63" i="2"/>
  <c r="U63" i="2" s="1"/>
  <c r="P63" i="2"/>
  <c r="Q63" i="2" s="1"/>
  <c r="L63" i="2"/>
  <c r="M63" i="2" s="1"/>
  <c r="H63" i="2"/>
  <c r="I63" i="2" s="1"/>
  <c r="W63" i="1"/>
  <c r="V63" i="1"/>
  <c r="T63" i="1"/>
  <c r="U63" i="1" s="1"/>
  <c r="P63" i="1"/>
  <c r="Q63" i="1" s="1"/>
  <c r="L63" i="1"/>
  <c r="M63" i="1" s="1"/>
  <c r="H63" i="1"/>
  <c r="I63" i="1" s="1"/>
  <c r="BA63" i="3"/>
  <c r="BG63" i="3" s="1"/>
  <c r="AZ63" i="3"/>
  <c r="BF63" i="3" s="1"/>
  <c r="AW63" i="3"/>
  <c r="AV63" i="3"/>
  <c r="AS63" i="3"/>
  <c r="AR63" i="3"/>
  <c r="AM63" i="3"/>
  <c r="AL63" i="3"/>
  <c r="AI63" i="3"/>
  <c r="AH63" i="3"/>
  <c r="AC63" i="3"/>
  <c r="AB63" i="3"/>
  <c r="Y63" i="3"/>
  <c r="X63" i="3"/>
  <c r="S63" i="3"/>
  <c r="O63" i="3"/>
  <c r="N63" i="3"/>
  <c r="BA63" i="4"/>
  <c r="BG63" i="4" s="1"/>
  <c r="AZ63" i="4"/>
  <c r="BF63" i="4" s="1"/>
  <c r="AW63" i="4"/>
  <c r="AV63" i="4"/>
  <c r="AS63" i="4"/>
  <c r="AR63" i="4"/>
  <c r="AM63" i="4"/>
  <c r="AL63" i="4"/>
  <c r="AI63" i="4"/>
  <c r="AH63" i="4"/>
  <c r="AC63" i="4"/>
  <c r="AB63" i="4"/>
  <c r="Y63" i="4"/>
  <c r="X63" i="4"/>
  <c r="S63" i="4"/>
  <c r="R63" i="4"/>
  <c r="O63" i="4"/>
  <c r="N63" i="4"/>
  <c r="W64" i="2"/>
  <c r="V64" i="2"/>
  <c r="T64" i="2"/>
  <c r="U64" i="2" s="1"/>
  <c r="P64" i="2"/>
  <c r="Q64" i="2" s="1"/>
  <c r="L64" i="2"/>
  <c r="M64" i="2" s="1"/>
  <c r="H64" i="2"/>
  <c r="I64" i="2" s="1"/>
  <c r="W64" i="1"/>
  <c r="V64" i="1"/>
  <c r="T64" i="1"/>
  <c r="U64" i="1" s="1"/>
  <c r="P64" i="1"/>
  <c r="Q64" i="1" s="1"/>
  <c r="L64" i="1"/>
  <c r="M64" i="1" s="1"/>
  <c r="H64" i="1"/>
  <c r="I64" i="1" s="1"/>
  <c r="BA64" i="3"/>
  <c r="BG64" i="3" s="1"/>
  <c r="AZ64" i="3"/>
  <c r="BF64" i="3" s="1"/>
  <c r="AW64" i="3"/>
  <c r="AV64" i="3"/>
  <c r="AS64" i="3"/>
  <c r="AR64" i="3"/>
  <c r="AM64" i="3"/>
  <c r="AL64" i="3"/>
  <c r="AI64" i="3"/>
  <c r="AH64" i="3"/>
  <c r="AC64" i="3"/>
  <c r="AB64" i="3"/>
  <c r="Y64" i="3"/>
  <c r="X64" i="3"/>
  <c r="S64" i="3"/>
  <c r="R64" i="3"/>
  <c r="O64" i="3"/>
  <c r="N64" i="3"/>
  <c r="BA64" i="4"/>
  <c r="BC64" i="4" s="1"/>
  <c r="AZ64" i="4"/>
  <c r="BF64" i="4" s="1"/>
  <c r="AW64" i="4"/>
  <c r="AV64" i="4"/>
  <c r="AS64" i="4"/>
  <c r="AR64" i="4"/>
  <c r="AM64" i="4"/>
  <c r="AL64" i="4"/>
  <c r="AI64" i="4"/>
  <c r="AH64" i="4"/>
  <c r="AC64" i="4"/>
  <c r="AB64" i="4"/>
  <c r="Y64" i="4"/>
  <c r="X64" i="4"/>
  <c r="S64" i="4"/>
  <c r="R64" i="4"/>
  <c r="O64" i="4"/>
  <c r="N64" i="4"/>
  <c r="W65" i="2"/>
  <c r="V65" i="2"/>
  <c r="T65" i="2"/>
  <c r="U65" i="2" s="1"/>
  <c r="P65" i="2"/>
  <c r="Q65" i="2" s="1"/>
  <c r="L65" i="2"/>
  <c r="M65" i="2" s="1"/>
  <c r="H65" i="2"/>
  <c r="I65" i="2" s="1"/>
  <c r="W65" i="1"/>
  <c r="V65" i="1"/>
  <c r="T65" i="1"/>
  <c r="U65" i="1" s="1"/>
  <c r="P65" i="1"/>
  <c r="Q65" i="1" s="1"/>
  <c r="L65" i="1"/>
  <c r="M65" i="1" s="1"/>
  <c r="H65" i="1"/>
  <c r="I65" i="1" s="1"/>
  <c r="BA65" i="3"/>
  <c r="BG65" i="3" s="1"/>
  <c r="AZ65" i="3"/>
  <c r="BF65" i="3" s="1"/>
  <c r="AW65" i="3"/>
  <c r="AV65" i="3"/>
  <c r="AS65" i="3"/>
  <c r="AR65" i="3"/>
  <c r="AM65" i="3"/>
  <c r="AL65" i="3"/>
  <c r="AI65" i="3"/>
  <c r="AH65" i="3"/>
  <c r="AC65" i="3"/>
  <c r="AB65" i="3"/>
  <c r="Y65" i="3"/>
  <c r="X65" i="3"/>
  <c r="S65" i="3"/>
  <c r="R65" i="3"/>
  <c r="O65" i="3"/>
  <c r="N65" i="3"/>
  <c r="BA65" i="4"/>
  <c r="BC65" i="4" s="1"/>
  <c r="AZ65" i="4"/>
  <c r="BF65" i="4" s="1"/>
  <c r="AW65" i="4"/>
  <c r="AV65" i="4"/>
  <c r="AS65" i="4"/>
  <c r="AR65" i="4"/>
  <c r="AM65" i="4"/>
  <c r="AL65" i="4"/>
  <c r="AI65" i="4"/>
  <c r="AH65" i="4"/>
  <c r="AC65" i="4"/>
  <c r="AB65" i="4"/>
  <c r="Y65" i="4"/>
  <c r="X65" i="4"/>
  <c r="S65" i="4"/>
  <c r="R65" i="4"/>
  <c r="O65" i="4"/>
  <c r="N65" i="4"/>
  <c r="W66" i="2"/>
  <c r="V66" i="2"/>
  <c r="T66" i="2"/>
  <c r="U66" i="2" s="1"/>
  <c r="P66" i="2"/>
  <c r="Q66" i="2" s="1"/>
  <c r="L66" i="2"/>
  <c r="M66" i="2" s="1"/>
  <c r="H66" i="2"/>
  <c r="I66" i="2" s="1"/>
  <c r="W66" i="1"/>
  <c r="V66" i="1"/>
  <c r="T66" i="1"/>
  <c r="U66" i="1" s="1"/>
  <c r="P66" i="1"/>
  <c r="Q66" i="1" s="1"/>
  <c r="L66" i="1"/>
  <c r="M66" i="1" s="1"/>
  <c r="H66" i="1"/>
  <c r="I66" i="1" s="1"/>
  <c r="BA66" i="3"/>
  <c r="BG66" i="3" s="1"/>
  <c r="AZ66" i="3"/>
  <c r="BF66" i="3" s="1"/>
  <c r="AW66" i="3"/>
  <c r="AV66" i="3"/>
  <c r="AS66" i="3"/>
  <c r="AR66" i="3"/>
  <c r="AM66" i="3"/>
  <c r="AL66" i="3"/>
  <c r="AI66" i="3"/>
  <c r="AH66" i="3"/>
  <c r="AC66" i="3"/>
  <c r="AB66" i="3"/>
  <c r="Y66" i="3"/>
  <c r="X66" i="3"/>
  <c r="S66" i="3"/>
  <c r="R66" i="3"/>
  <c r="O66" i="3"/>
  <c r="N66" i="3"/>
  <c r="BA66" i="4"/>
  <c r="BG66" i="4" s="1"/>
  <c r="AZ66" i="4"/>
  <c r="BF66" i="4" s="1"/>
  <c r="AW66" i="4"/>
  <c r="AV66" i="4"/>
  <c r="AS66" i="4"/>
  <c r="AR66" i="4"/>
  <c r="AM66" i="4"/>
  <c r="AL66" i="4"/>
  <c r="AI66" i="4"/>
  <c r="AH66" i="4"/>
  <c r="AC66" i="4"/>
  <c r="AB66" i="4"/>
  <c r="Y66" i="4"/>
  <c r="X66" i="4"/>
  <c r="S66" i="4"/>
  <c r="R66" i="4"/>
  <c r="O66" i="4"/>
  <c r="N66" i="4"/>
  <c r="W67" i="2"/>
  <c r="V67" i="2"/>
  <c r="T67" i="2"/>
  <c r="U67" i="2" s="1"/>
  <c r="P67" i="2"/>
  <c r="Q67" i="2" s="1"/>
  <c r="L67" i="2"/>
  <c r="M67" i="2" s="1"/>
  <c r="H67" i="2"/>
  <c r="I67" i="2" s="1"/>
  <c r="W67" i="1"/>
  <c r="V67" i="1"/>
  <c r="T67" i="1"/>
  <c r="U67" i="1" s="1"/>
  <c r="P67" i="1"/>
  <c r="Q67" i="1" s="1"/>
  <c r="L67" i="1"/>
  <c r="M67" i="1" s="1"/>
  <c r="H67" i="1"/>
  <c r="I67" i="1" s="1"/>
  <c r="BA67" i="3"/>
  <c r="BG67" i="3" s="1"/>
  <c r="AZ67" i="3"/>
  <c r="BB67" i="3" s="1"/>
  <c r="AW67" i="3"/>
  <c r="AV67" i="3"/>
  <c r="AS67" i="3"/>
  <c r="AR67" i="3"/>
  <c r="AM67" i="3"/>
  <c r="AL67" i="3"/>
  <c r="AI67" i="3"/>
  <c r="AH67" i="3"/>
  <c r="AC67" i="3"/>
  <c r="AB67" i="3"/>
  <c r="Y67" i="3"/>
  <c r="X67" i="3"/>
  <c r="S67" i="3"/>
  <c r="R67" i="3"/>
  <c r="O67" i="3"/>
  <c r="N67" i="3"/>
  <c r="BA67" i="4"/>
  <c r="BG67" i="4" s="1"/>
  <c r="AZ67" i="4"/>
  <c r="BF67" i="4" s="1"/>
  <c r="AW67" i="4"/>
  <c r="AV67" i="4"/>
  <c r="AS67" i="4"/>
  <c r="AR67" i="4"/>
  <c r="AM67" i="4"/>
  <c r="AL67" i="4"/>
  <c r="AI67" i="4"/>
  <c r="AH67" i="4"/>
  <c r="AC67" i="4"/>
  <c r="AB67" i="4"/>
  <c r="Y67" i="4"/>
  <c r="X67" i="4"/>
  <c r="S67" i="4"/>
  <c r="R67" i="4"/>
  <c r="O67" i="4"/>
  <c r="N67" i="4"/>
  <c r="W68" i="2"/>
  <c r="V68" i="2"/>
  <c r="T68" i="2"/>
  <c r="U68" i="2" s="1"/>
  <c r="P68" i="2"/>
  <c r="Q68" i="2" s="1"/>
  <c r="L68" i="2"/>
  <c r="M68" i="2" s="1"/>
  <c r="H68" i="2"/>
  <c r="I68" i="2" s="1"/>
  <c r="W68" i="1"/>
  <c r="V68" i="1"/>
  <c r="T68" i="1"/>
  <c r="U68" i="1" s="1"/>
  <c r="P68" i="1"/>
  <c r="Q68" i="1" s="1"/>
  <c r="L68" i="1"/>
  <c r="M68" i="1" s="1"/>
  <c r="H68" i="1"/>
  <c r="I68" i="1" s="1"/>
  <c r="BA68" i="3"/>
  <c r="BG68" i="3" s="1"/>
  <c r="AZ68" i="3"/>
  <c r="BF68" i="3" s="1"/>
  <c r="AW68" i="3"/>
  <c r="AV68" i="3"/>
  <c r="AS68" i="3"/>
  <c r="AR68" i="3"/>
  <c r="AM68" i="3"/>
  <c r="AL68" i="3"/>
  <c r="AI68" i="3"/>
  <c r="AH68" i="3"/>
  <c r="AC68" i="3"/>
  <c r="AB68" i="3"/>
  <c r="Y68" i="3"/>
  <c r="X68" i="3"/>
  <c r="S68" i="3"/>
  <c r="R68" i="3"/>
  <c r="O68" i="3"/>
  <c r="N68" i="3"/>
  <c r="BA68" i="4"/>
  <c r="BG68" i="4" s="1"/>
  <c r="AZ68" i="4"/>
  <c r="BF68" i="4" s="1"/>
  <c r="AW68" i="4"/>
  <c r="AV68" i="4"/>
  <c r="AS68" i="4"/>
  <c r="AR68" i="4"/>
  <c r="AM68" i="4"/>
  <c r="AL68" i="4"/>
  <c r="AI68" i="4"/>
  <c r="AH68" i="4"/>
  <c r="AC68" i="4"/>
  <c r="AB68" i="4"/>
  <c r="Y68" i="4"/>
  <c r="X68" i="4"/>
  <c r="S68" i="4"/>
  <c r="R68" i="4"/>
  <c r="O68" i="4"/>
  <c r="N68" i="4"/>
  <c r="W69" i="2"/>
  <c r="V69" i="2"/>
  <c r="T69" i="2"/>
  <c r="U69" i="2" s="1"/>
  <c r="P69" i="2"/>
  <c r="Q69" i="2" s="1"/>
  <c r="L69" i="2"/>
  <c r="M69" i="2" s="1"/>
  <c r="H69" i="2"/>
  <c r="I69" i="2" s="1"/>
  <c r="W69" i="1"/>
  <c r="V69" i="1"/>
  <c r="T69" i="1"/>
  <c r="U69" i="1" s="1"/>
  <c r="P69" i="1"/>
  <c r="Q69" i="1" s="1"/>
  <c r="L69" i="1"/>
  <c r="M69" i="1" s="1"/>
  <c r="H69" i="1"/>
  <c r="I69" i="1" s="1"/>
  <c r="BA69" i="3"/>
  <c r="BG69" i="3" s="1"/>
  <c r="AZ69" i="3"/>
  <c r="BF69" i="3" s="1"/>
  <c r="AW69" i="3"/>
  <c r="AV69" i="3"/>
  <c r="AS69" i="3"/>
  <c r="AR69" i="3"/>
  <c r="AM69" i="3"/>
  <c r="AL69" i="3"/>
  <c r="AI69" i="3"/>
  <c r="AH69" i="3"/>
  <c r="AC69" i="3"/>
  <c r="AB69" i="3"/>
  <c r="Y69" i="3"/>
  <c r="X69" i="3"/>
  <c r="S69" i="3"/>
  <c r="R69" i="3"/>
  <c r="O69" i="3"/>
  <c r="N69" i="3"/>
  <c r="BA69" i="4"/>
  <c r="BG69" i="4" s="1"/>
  <c r="AZ69" i="4"/>
  <c r="BB69" i="4" s="1"/>
  <c r="AW69" i="4"/>
  <c r="AV69" i="4"/>
  <c r="AS69" i="4"/>
  <c r="AR69" i="4"/>
  <c r="AM69" i="4"/>
  <c r="AL69" i="4"/>
  <c r="AI69" i="4"/>
  <c r="AH69" i="4"/>
  <c r="AC69" i="4"/>
  <c r="AB69" i="4"/>
  <c r="Y69" i="4"/>
  <c r="X69" i="4"/>
  <c r="S69" i="4"/>
  <c r="R69" i="4"/>
  <c r="O69" i="4"/>
  <c r="N69" i="4"/>
  <c r="W70" i="2"/>
  <c r="V70" i="2"/>
  <c r="T70" i="2"/>
  <c r="U70" i="2" s="1"/>
  <c r="P70" i="2"/>
  <c r="Q70" i="2" s="1"/>
  <c r="L70" i="2"/>
  <c r="M70" i="2" s="1"/>
  <c r="H70" i="2"/>
  <c r="I70" i="2" s="1"/>
  <c r="W70" i="1"/>
  <c r="V70" i="1"/>
  <c r="T70" i="1"/>
  <c r="U70" i="1" s="1"/>
  <c r="P70" i="1"/>
  <c r="Q70" i="1" s="1"/>
  <c r="L70" i="1"/>
  <c r="M70" i="1" s="1"/>
  <c r="H70" i="1"/>
  <c r="I70" i="1" s="1"/>
  <c r="BA70" i="3"/>
  <c r="BG70" i="3" s="1"/>
  <c r="AZ70" i="3"/>
  <c r="BF70" i="3" s="1"/>
  <c r="AW70" i="3"/>
  <c r="AV70" i="3"/>
  <c r="AS70" i="3"/>
  <c r="AR70" i="3"/>
  <c r="AM70" i="3"/>
  <c r="AL70" i="3"/>
  <c r="AI70" i="3"/>
  <c r="AH70" i="3"/>
  <c r="AC70" i="3"/>
  <c r="AB70" i="3"/>
  <c r="Y70" i="3"/>
  <c r="X70" i="3"/>
  <c r="S70" i="3"/>
  <c r="R70" i="3"/>
  <c r="O70" i="3"/>
  <c r="N70" i="3"/>
  <c r="BA70" i="4"/>
  <c r="BC70" i="4" s="1"/>
  <c r="AZ70" i="4"/>
  <c r="BB70" i="4" s="1"/>
  <c r="AW70" i="4"/>
  <c r="AV70" i="4"/>
  <c r="AS70" i="4"/>
  <c r="AR70" i="4"/>
  <c r="AM70" i="4"/>
  <c r="AL70" i="4"/>
  <c r="AI70" i="4"/>
  <c r="AH70" i="4"/>
  <c r="AC70" i="4"/>
  <c r="AB70" i="4"/>
  <c r="Y70" i="4"/>
  <c r="X70" i="4"/>
  <c r="S70" i="4"/>
  <c r="R70" i="4"/>
  <c r="O70" i="4"/>
  <c r="N70" i="4"/>
  <c r="W71" i="2"/>
  <c r="V71" i="2"/>
  <c r="T71" i="2"/>
  <c r="U71" i="2" s="1"/>
  <c r="P71" i="2"/>
  <c r="Q71" i="2" s="1"/>
  <c r="L71" i="2"/>
  <c r="M71" i="2" s="1"/>
  <c r="H71" i="2"/>
  <c r="I71" i="2" s="1"/>
  <c r="W71" i="1"/>
  <c r="V71" i="1"/>
  <c r="T71" i="1"/>
  <c r="U71" i="1" s="1"/>
  <c r="P71" i="1"/>
  <c r="Q71" i="1" s="1"/>
  <c r="L71" i="1"/>
  <c r="M71" i="1" s="1"/>
  <c r="H71" i="1"/>
  <c r="I71" i="1" s="1"/>
  <c r="BA71" i="3"/>
  <c r="BC71" i="3" s="1"/>
  <c r="AZ71" i="3"/>
  <c r="BF71" i="3" s="1"/>
  <c r="AW71" i="3"/>
  <c r="AV71" i="3"/>
  <c r="AS71" i="3"/>
  <c r="AR71" i="3"/>
  <c r="AM71" i="3"/>
  <c r="AL71" i="3"/>
  <c r="AI71" i="3"/>
  <c r="AH71" i="3"/>
  <c r="AC71" i="3"/>
  <c r="AB71" i="3"/>
  <c r="Y71" i="3"/>
  <c r="X71" i="3"/>
  <c r="S71" i="3"/>
  <c r="R71" i="3"/>
  <c r="O71" i="3"/>
  <c r="N71" i="3"/>
  <c r="BA71" i="4"/>
  <c r="BG71" i="4" s="1"/>
  <c r="AZ71" i="4"/>
  <c r="BB71" i="4" s="1"/>
  <c r="AW71" i="4"/>
  <c r="AV71" i="4"/>
  <c r="AS71" i="4"/>
  <c r="AR71" i="4"/>
  <c r="AM71" i="4"/>
  <c r="AL71" i="4"/>
  <c r="AI71" i="4"/>
  <c r="AH71" i="4"/>
  <c r="AC71" i="4"/>
  <c r="AB71" i="4"/>
  <c r="Y71" i="4"/>
  <c r="X71" i="4"/>
  <c r="S71" i="4"/>
  <c r="R71" i="4"/>
  <c r="O71" i="4"/>
  <c r="N71" i="4"/>
  <c r="BA72" i="4"/>
  <c r="BG72" i="4" s="1"/>
  <c r="AZ72" i="4"/>
  <c r="BF72" i="4" s="1"/>
  <c r="AW72" i="4"/>
  <c r="AV72" i="4"/>
  <c r="AS72" i="4"/>
  <c r="AR72" i="4"/>
  <c r="AM72" i="4"/>
  <c r="AL72" i="4"/>
  <c r="AI72" i="4"/>
  <c r="AH72" i="4"/>
  <c r="AC72" i="4"/>
  <c r="AB72" i="4"/>
  <c r="Y72" i="4"/>
  <c r="X72" i="4"/>
  <c r="S72" i="4"/>
  <c r="R72" i="4"/>
  <c r="O72" i="4"/>
  <c r="N72" i="4"/>
  <c r="W72" i="1"/>
  <c r="V72" i="1"/>
  <c r="T72" i="1"/>
  <c r="U72" i="1" s="1"/>
  <c r="P72" i="1"/>
  <c r="Q72" i="1" s="1"/>
  <c r="L72" i="1"/>
  <c r="M72" i="1" s="1"/>
  <c r="H72" i="1"/>
  <c r="I72" i="1" s="1"/>
  <c r="BA72" i="3"/>
  <c r="BG72" i="3" s="1"/>
  <c r="AZ72" i="3"/>
  <c r="BF72" i="3" s="1"/>
  <c r="AW72" i="3"/>
  <c r="AV72" i="3"/>
  <c r="AS72" i="3"/>
  <c r="AR72" i="3"/>
  <c r="AM72" i="3"/>
  <c r="AL72" i="3"/>
  <c r="AI72" i="3"/>
  <c r="AH72" i="3"/>
  <c r="AC72" i="3"/>
  <c r="AB72" i="3"/>
  <c r="Y72" i="3"/>
  <c r="X72" i="3"/>
  <c r="S72" i="3"/>
  <c r="R72" i="3"/>
  <c r="O72" i="3"/>
  <c r="N72" i="3"/>
  <c r="W72" i="2"/>
  <c r="V72" i="2"/>
  <c r="T72" i="2"/>
  <c r="U72" i="2" s="1"/>
  <c r="P72" i="2"/>
  <c r="Q72" i="2" s="1"/>
  <c r="L72" i="2"/>
  <c r="M72" i="2" s="1"/>
  <c r="H72" i="2"/>
  <c r="I72" i="2" s="1"/>
  <c r="W73" i="2"/>
  <c r="V73" i="2"/>
  <c r="T73" i="2"/>
  <c r="U73" i="2" s="1"/>
  <c r="P73" i="2"/>
  <c r="Q73" i="2" s="1"/>
  <c r="L73" i="2"/>
  <c r="M73" i="2" s="1"/>
  <c r="H73" i="2"/>
  <c r="I73" i="2" s="1"/>
  <c r="W73" i="1"/>
  <c r="V73" i="1"/>
  <c r="T73" i="1"/>
  <c r="U73" i="1" s="1"/>
  <c r="P73" i="1"/>
  <c r="Q73" i="1" s="1"/>
  <c r="L73" i="1"/>
  <c r="M73" i="1" s="1"/>
  <c r="H73" i="1"/>
  <c r="I73" i="1" s="1"/>
  <c r="BA73" i="3"/>
  <c r="BG73" i="3" s="1"/>
  <c r="AZ73" i="3"/>
  <c r="BF73" i="3" s="1"/>
  <c r="AW73" i="3"/>
  <c r="AV73" i="3"/>
  <c r="AS73" i="3"/>
  <c r="AR73" i="3"/>
  <c r="AM73" i="3"/>
  <c r="AL73" i="3"/>
  <c r="AI73" i="3"/>
  <c r="AH73" i="3"/>
  <c r="AC73" i="3"/>
  <c r="AB73" i="3"/>
  <c r="Y73" i="3"/>
  <c r="X73" i="3"/>
  <c r="S73" i="3"/>
  <c r="R73" i="3"/>
  <c r="O73" i="3"/>
  <c r="N73" i="3"/>
  <c r="BA73" i="4"/>
  <c r="BG73" i="4" s="1"/>
  <c r="AZ73" i="4"/>
  <c r="BF73" i="4" s="1"/>
  <c r="AW73" i="4"/>
  <c r="AV73" i="4"/>
  <c r="AS73" i="4"/>
  <c r="AR73" i="4"/>
  <c r="AM73" i="4"/>
  <c r="AL73" i="4"/>
  <c r="AI73" i="4"/>
  <c r="AH73" i="4"/>
  <c r="AC73" i="4"/>
  <c r="AB73" i="4"/>
  <c r="Y73" i="4"/>
  <c r="X73" i="4"/>
  <c r="S73" i="4"/>
  <c r="R73" i="4"/>
  <c r="O73" i="4"/>
  <c r="N73" i="4"/>
  <c r="W74" i="2"/>
  <c r="V74" i="2"/>
  <c r="T74" i="2"/>
  <c r="U74" i="2" s="1"/>
  <c r="P74" i="2"/>
  <c r="Q74" i="2" s="1"/>
  <c r="L74" i="2"/>
  <c r="M74" i="2" s="1"/>
  <c r="H74" i="2"/>
  <c r="I74" i="2" s="1"/>
  <c r="W74" i="1"/>
  <c r="V74" i="1"/>
  <c r="T74" i="1"/>
  <c r="U74" i="1" s="1"/>
  <c r="P74" i="1"/>
  <c r="Q74" i="1" s="1"/>
  <c r="L74" i="1"/>
  <c r="M74" i="1" s="1"/>
  <c r="H74" i="1"/>
  <c r="I74" i="1" s="1"/>
  <c r="BA74" i="3"/>
  <c r="BG74" i="3" s="1"/>
  <c r="AZ74" i="3"/>
  <c r="BF74" i="3" s="1"/>
  <c r="AW74" i="3"/>
  <c r="AV74" i="3"/>
  <c r="AS74" i="3"/>
  <c r="AR74" i="3"/>
  <c r="AM74" i="3"/>
  <c r="AL74" i="3"/>
  <c r="AI74" i="3"/>
  <c r="AH74" i="3"/>
  <c r="AC74" i="3"/>
  <c r="AB74" i="3"/>
  <c r="Y74" i="3"/>
  <c r="X74" i="3"/>
  <c r="S74" i="3"/>
  <c r="R74" i="3"/>
  <c r="O74" i="3"/>
  <c r="N74" i="3"/>
  <c r="BA74" i="4"/>
  <c r="BC74" i="4" s="1"/>
  <c r="AZ74" i="4"/>
  <c r="BB74" i="4" s="1"/>
  <c r="AW74" i="4"/>
  <c r="AV74" i="4"/>
  <c r="AS74" i="4"/>
  <c r="AR74" i="4"/>
  <c r="AM74" i="4"/>
  <c r="AL74" i="4"/>
  <c r="AI74" i="4"/>
  <c r="AH74" i="4"/>
  <c r="AC74" i="4"/>
  <c r="AB74" i="4"/>
  <c r="Y74" i="4"/>
  <c r="X74" i="4"/>
  <c r="S74" i="4"/>
  <c r="R74" i="4"/>
  <c r="O74" i="4"/>
  <c r="N74" i="4"/>
  <c r="W75" i="2"/>
  <c r="V75" i="2"/>
  <c r="T75" i="2"/>
  <c r="U75" i="2" s="1"/>
  <c r="P75" i="2"/>
  <c r="Q75" i="2" s="1"/>
  <c r="L75" i="2"/>
  <c r="M75" i="2" s="1"/>
  <c r="H75" i="2"/>
  <c r="I75" i="2" s="1"/>
  <c r="W75" i="1"/>
  <c r="V75" i="1"/>
  <c r="T75" i="1"/>
  <c r="U75" i="1" s="1"/>
  <c r="P75" i="1"/>
  <c r="Q75" i="1" s="1"/>
  <c r="L75" i="1"/>
  <c r="M75" i="1" s="1"/>
  <c r="H75" i="1"/>
  <c r="I75" i="1" s="1"/>
  <c r="BA75" i="3"/>
  <c r="BG75" i="3" s="1"/>
  <c r="AZ75" i="3"/>
  <c r="BB75" i="3" s="1"/>
  <c r="AW75" i="3"/>
  <c r="AV75" i="3"/>
  <c r="AS75" i="3"/>
  <c r="AR75" i="3"/>
  <c r="AM75" i="3"/>
  <c r="AL75" i="3"/>
  <c r="AI75" i="3"/>
  <c r="AH75" i="3"/>
  <c r="AC75" i="3"/>
  <c r="AB75" i="3"/>
  <c r="Y75" i="3"/>
  <c r="X75" i="3"/>
  <c r="S75" i="3"/>
  <c r="R75" i="3"/>
  <c r="O75" i="3"/>
  <c r="N75" i="3"/>
  <c r="BA75" i="4"/>
  <c r="BC75" i="4" s="1"/>
  <c r="AZ75" i="4"/>
  <c r="BB75" i="4" s="1"/>
  <c r="AW75" i="4"/>
  <c r="AV75" i="4"/>
  <c r="AS75" i="4"/>
  <c r="AR75" i="4"/>
  <c r="AM75" i="4"/>
  <c r="AL75" i="4"/>
  <c r="AI75" i="4"/>
  <c r="AH75" i="4"/>
  <c r="AC75" i="4"/>
  <c r="AB75" i="4"/>
  <c r="Y75" i="4"/>
  <c r="X75" i="4"/>
  <c r="S75" i="4"/>
  <c r="R75" i="4"/>
  <c r="O75" i="4"/>
  <c r="N75" i="4"/>
  <c r="W76" i="2"/>
  <c r="V76" i="2"/>
  <c r="T76" i="2"/>
  <c r="U76" i="2" s="1"/>
  <c r="P76" i="2"/>
  <c r="Q76" i="2" s="1"/>
  <c r="L76" i="2"/>
  <c r="M76" i="2" s="1"/>
  <c r="H76" i="2"/>
  <c r="I76" i="2" s="1"/>
  <c r="W76" i="1"/>
  <c r="V76" i="1"/>
  <c r="T76" i="1"/>
  <c r="U76" i="1" s="1"/>
  <c r="P76" i="1"/>
  <c r="Q76" i="1" s="1"/>
  <c r="L76" i="1"/>
  <c r="M76" i="1" s="1"/>
  <c r="H76" i="1"/>
  <c r="I76" i="1" s="1"/>
  <c r="BA76" i="3"/>
  <c r="BG76" i="3" s="1"/>
  <c r="AZ76" i="3"/>
  <c r="BF76" i="3" s="1"/>
  <c r="AW76" i="3"/>
  <c r="AV76" i="3"/>
  <c r="AS76" i="3"/>
  <c r="AR76" i="3"/>
  <c r="AM76" i="3"/>
  <c r="AL76" i="3"/>
  <c r="AI76" i="3"/>
  <c r="AH76" i="3"/>
  <c r="AC76" i="3"/>
  <c r="AB76" i="3"/>
  <c r="Y76" i="3"/>
  <c r="X76" i="3"/>
  <c r="S76" i="3"/>
  <c r="R76" i="3"/>
  <c r="O76" i="3"/>
  <c r="N76" i="3"/>
  <c r="BA76" i="4"/>
  <c r="BG76" i="4" s="1"/>
  <c r="AZ76" i="4"/>
  <c r="BF76" i="4" s="1"/>
  <c r="AW76" i="4"/>
  <c r="AV76" i="4"/>
  <c r="AS76" i="4"/>
  <c r="AR76" i="4"/>
  <c r="AM76" i="4"/>
  <c r="AL76" i="4"/>
  <c r="AI76" i="4"/>
  <c r="AH76" i="4"/>
  <c r="AC76" i="4"/>
  <c r="AB76" i="4"/>
  <c r="Y76" i="4"/>
  <c r="X76" i="4"/>
  <c r="S76" i="4"/>
  <c r="R76" i="4"/>
  <c r="O76" i="4"/>
  <c r="N76" i="4"/>
  <c r="W77" i="2"/>
  <c r="V77" i="2"/>
  <c r="T77" i="2"/>
  <c r="U77" i="2" s="1"/>
  <c r="P77" i="2"/>
  <c r="Q77" i="2" s="1"/>
  <c r="L77" i="2"/>
  <c r="M77" i="2" s="1"/>
  <c r="H77" i="2"/>
  <c r="I77" i="2" s="1"/>
  <c r="W77" i="1"/>
  <c r="V77" i="1"/>
  <c r="T77" i="1"/>
  <c r="U77" i="1" s="1"/>
  <c r="P77" i="1"/>
  <c r="Q77" i="1" s="1"/>
  <c r="L77" i="1"/>
  <c r="M77" i="1" s="1"/>
  <c r="H77" i="1"/>
  <c r="I77" i="1" s="1"/>
  <c r="BA77" i="3"/>
  <c r="BG77" i="3" s="1"/>
  <c r="AZ77" i="3"/>
  <c r="BF77" i="3" s="1"/>
  <c r="AW77" i="3"/>
  <c r="AV77" i="3"/>
  <c r="AS77" i="3"/>
  <c r="AR77" i="3"/>
  <c r="AM77" i="3"/>
  <c r="AL77" i="3"/>
  <c r="AI77" i="3"/>
  <c r="AH77" i="3"/>
  <c r="AC77" i="3"/>
  <c r="AB77" i="3"/>
  <c r="Y77" i="3"/>
  <c r="X77" i="3"/>
  <c r="S77" i="3"/>
  <c r="R77" i="3"/>
  <c r="O77" i="3"/>
  <c r="N77" i="3"/>
  <c r="BA77" i="4"/>
  <c r="BC77" i="4" s="1"/>
  <c r="AZ77" i="4"/>
  <c r="BF77" i="4" s="1"/>
  <c r="AW77" i="4"/>
  <c r="AV77" i="4"/>
  <c r="AS77" i="4"/>
  <c r="AR77" i="4"/>
  <c r="AM77" i="4"/>
  <c r="AL77" i="4"/>
  <c r="AI77" i="4"/>
  <c r="AH77" i="4"/>
  <c r="AC77" i="4"/>
  <c r="AB77" i="4"/>
  <c r="Y77" i="4"/>
  <c r="X77" i="4"/>
  <c r="S77" i="4"/>
  <c r="R77" i="4"/>
  <c r="O77" i="4"/>
  <c r="N77" i="4"/>
  <c r="W78" i="2"/>
  <c r="V78" i="2"/>
  <c r="T78" i="2"/>
  <c r="U78" i="2" s="1"/>
  <c r="P78" i="2"/>
  <c r="Q78" i="2" s="1"/>
  <c r="L78" i="2"/>
  <c r="M78" i="2" s="1"/>
  <c r="H78" i="2"/>
  <c r="I78" i="2" s="1"/>
  <c r="W78" i="1"/>
  <c r="V78" i="1"/>
  <c r="T78" i="1"/>
  <c r="U78" i="1" s="1"/>
  <c r="P78" i="1"/>
  <c r="Q78" i="1" s="1"/>
  <c r="L78" i="1"/>
  <c r="M78" i="1" s="1"/>
  <c r="H78" i="1"/>
  <c r="I78" i="1" s="1"/>
  <c r="BA78" i="3"/>
  <c r="BG78" i="3" s="1"/>
  <c r="AZ78" i="3"/>
  <c r="BF78" i="3" s="1"/>
  <c r="AW78" i="3"/>
  <c r="AV78" i="3"/>
  <c r="AS78" i="3"/>
  <c r="AR78" i="3"/>
  <c r="AM78" i="3"/>
  <c r="AL78" i="3"/>
  <c r="AI78" i="3"/>
  <c r="AH78" i="3"/>
  <c r="AC78" i="3"/>
  <c r="AB78" i="3"/>
  <c r="Y78" i="3"/>
  <c r="X78" i="3"/>
  <c r="S78" i="3"/>
  <c r="R78" i="3"/>
  <c r="O78" i="3"/>
  <c r="N78" i="3"/>
  <c r="BA78" i="4"/>
  <c r="BG78" i="4" s="1"/>
  <c r="AZ78" i="4"/>
  <c r="BF78" i="4" s="1"/>
  <c r="AW78" i="4"/>
  <c r="AV78" i="4"/>
  <c r="AS78" i="4"/>
  <c r="AR78" i="4"/>
  <c r="AM78" i="4"/>
  <c r="AL78" i="4"/>
  <c r="AI78" i="4"/>
  <c r="AH78" i="4"/>
  <c r="AC78" i="4"/>
  <c r="AB78" i="4"/>
  <c r="Y78" i="4"/>
  <c r="X78" i="4"/>
  <c r="S78" i="4"/>
  <c r="R78" i="4"/>
  <c r="O78" i="4"/>
  <c r="N78" i="4"/>
  <c r="R79" i="4"/>
  <c r="R80" i="4"/>
  <c r="R82" i="4"/>
  <c r="R81" i="4"/>
  <c r="W79" i="2"/>
  <c r="V79" i="2"/>
  <c r="T79" i="2"/>
  <c r="U79" i="2" s="1"/>
  <c r="P79" i="2"/>
  <c r="Q79" i="2" s="1"/>
  <c r="L79" i="2"/>
  <c r="M79" i="2" s="1"/>
  <c r="H79" i="2"/>
  <c r="I79" i="2" s="1"/>
  <c r="W79" i="1"/>
  <c r="V79" i="1"/>
  <c r="T79" i="1"/>
  <c r="U79" i="1" s="1"/>
  <c r="P79" i="1"/>
  <c r="Q79" i="1" s="1"/>
  <c r="L79" i="1"/>
  <c r="M79" i="1" s="1"/>
  <c r="H79" i="1"/>
  <c r="I79" i="1" s="1"/>
  <c r="BA79" i="3"/>
  <c r="BG79" i="3" s="1"/>
  <c r="AZ79" i="3"/>
  <c r="BF79" i="3" s="1"/>
  <c r="AW79" i="3"/>
  <c r="AV79" i="3"/>
  <c r="AS79" i="3"/>
  <c r="AR79" i="3"/>
  <c r="AM79" i="3"/>
  <c r="AL79" i="3"/>
  <c r="AI79" i="3"/>
  <c r="AH79" i="3"/>
  <c r="AC79" i="3"/>
  <c r="AB79" i="3"/>
  <c r="Y79" i="3"/>
  <c r="X79" i="3"/>
  <c r="S79" i="3"/>
  <c r="R79" i="3"/>
  <c r="O79" i="3"/>
  <c r="N79" i="3"/>
  <c r="BA79" i="4"/>
  <c r="BG79" i="4" s="1"/>
  <c r="AZ79" i="4"/>
  <c r="BF79" i="4" s="1"/>
  <c r="AW79" i="4"/>
  <c r="AV79" i="4"/>
  <c r="AS79" i="4"/>
  <c r="AR79" i="4"/>
  <c r="AM79" i="4"/>
  <c r="AL79" i="4"/>
  <c r="AI79" i="4"/>
  <c r="AH79" i="4"/>
  <c r="AC79" i="4"/>
  <c r="AB79" i="4"/>
  <c r="Y79" i="4"/>
  <c r="X79" i="4"/>
  <c r="S79" i="4"/>
  <c r="O79" i="4"/>
  <c r="N79" i="4"/>
  <c r="W80" i="2"/>
  <c r="V80" i="2"/>
  <c r="T80" i="2"/>
  <c r="U80" i="2" s="1"/>
  <c r="P80" i="2"/>
  <c r="Q80" i="2" s="1"/>
  <c r="L80" i="2"/>
  <c r="M80" i="2" s="1"/>
  <c r="H80" i="2"/>
  <c r="I80" i="2" s="1"/>
  <c r="W80" i="1"/>
  <c r="V80" i="1"/>
  <c r="T80" i="1"/>
  <c r="U80" i="1" s="1"/>
  <c r="P80" i="1"/>
  <c r="Q80" i="1" s="1"/>
  <c r="L80" i="1"/>
  <c r="M80" i="1" s="1"/>
  <c r="H80" i="1"/>
  <c r="I80" i="1" s="1"/>
  <c r="BA80" i="3"/>
  <c r="BG80" i="3" s="1"/>
  <c r="AZ80" i="3"/>
  <c r="BF80" i="3" s="1"/>
  <c r="AW80" i="3"/>
  <c r="AV80" i="3"/>
  <c r="AS80" i="3"/>
  <c r="AR80" i="3"/>
  <c r="AM80" i="3"/>
  <c r="AL80" i="3"/>
  <c r="AI80" i="3"/>
  <c r="AH80" i="3"/>
  <c r="AC80" i="3"/>
  <c r="AB80" i="3"/>
  <c r="Y80" i="3"/>
  <c r="X80" i="3"/>
  <c r="S80" i="3"/>
  <c r="R80" i="3"/>
  <c r="O80" i="3"/>
  <c r="N80" i="3"/>
  <c r="BA80" i="4"/>
  <c r="BG80" i="4" s="1"/>
  <c r="AZ80" i="4"/>
  <c r="BF80" i="4" s="1"/>
  <c r="AW80" i="4"/>
  <c r="AV80" i="4"/>
  <c r="AS80" i="4"/>
  <c r="AR80" i="4"/>
  <c r="AM80" i="4"/>
  <c r="AL80" i="4"/>
  <c r="AI80" i="4"/>
  <c r="AH80" i="4"/>
  <c r="AC80" i="4"/>
  <c r="AB80" i="4"/>
  <c r="Y80" i="4"/>
  <c r="X80" i="4"/>
  <c r="S80" i="4"/>
  <c r="O80" i="4"/>
  <c r="N80" i="4"/>
  <c r="W81" i="2"/>
  <c r="V81" i="2"/>
  <c r="T81" i="2"/>
  <c r="U81" i="2" s="1"/>
  <c r="P81" i="2"/>
  <c r="Q81" i="2" s="1"/>
  <c r="L81" i="2"/>
  <c r="M81" i="2" s="1"/>
  <c r="H81" i="2"/>
  <c r="I81" i="2" s="1"/>
  <c r="W81" i="1"/>
  <c r="V81" i="1"/>
  <c r="T81" i="1"/>
  <c r="U81" i="1" s="1"/>
  <c r="P81" i="1"/>
  <c r="Q81" i="1" s="1"/>
  <c r="L81" i="1"/>
  <c r="M81" i="1" s="1"/>
  <c r="H81" i="1"/>
  <c r="I81" i="1" s="1"/>
  <c r="BA81" i="3"/>
  <c r="BG81" i="3" s="1"/>
  <c r="AZ81" i="3"/>
  <c r="BF81" i="3" s="1"/>
  <c r="AW81" i="3"/>
  <c r="AV81" i="3"/>
  <c r="AS81" i="3"/>
  <c r="AR81" i="3"/>
  <c r="AM81" i="3"/>
  <c r="AL81" i="3"/>
  <c r="AI81" i="3"/>
  <c r="AH81" i="3"/>
  <c r="AC81" i="3"/>
  <c r="AB81" i="3"/>
  <c r="Y81" i="3"/>
  <c r="X81" i="3"/>
  <c r="S81" i="3"/>
  <c r="R81" i="3"/>
  <c r="O81" i="3"/>
  <c r="N81" i="3"/>
  <c r="BA81" i="4"/>
  <c r="BG81" i="4" s="1"/>
  <c r="AZ81" i="4"/>
  <c r="BF81" i="4" s="1"/>
  <c r="AW81" i="4"/>
  <c r="AV81" i="4"/>
  <c r="AS81" i="4"/>
  <c r="AR81" i="4"/>
  <c r="AM81" i="4"/>
  <c r="AL81" i="4"/>
  <c r="AI81" i="4"/>
  <c r="AH81" i="4"/>
  <c r="AC81" i="4"/>
  <c r="AB81" i="4"/>
  <c r="Y81" i="4"/>
  <c r="X81" i="4"/>
  <c r="S81" i="4"/>
  <c r="O81" i="4"/>
  <c r="N81" i="4"/>
  <c r="W82" i="2"/>
  <c r="V82" i="2"/>
  <c r="T82" i="2"/>
  <c r="U82" i="2" s="1"/>
  <c r="P82" i="2"/>
  <c r="Q82" i="2" s="1"/>
  <c r="L82" i="2"/>
  <c r="M82" i="2" s="1"/>
  <c r="H82" i="2"/>
  <c r="I82" i="2" s="1"/>
  <c r="W82" i="1"/>
  <c r="V82" i="1"/>
  <c r="T82" i="1"/>
  <c r="U82" i="1" s="1"/>
  <c r="P82" i="1"/>
  <c r="Q82" i="1" s="1"/>
  <c r="L82" i="1"/>
  <c r="M82" i="1" s="1"/>
  <c r="H82" i="1"/>
  <c r="I82" i="1" s="1"/>
  <c r="BA82" i="3"/>
  <c r="BG82" i="3" s="1"/>
  <c r="AZ82" i="3"/>
  <c r="BF82" i="3" s="1"/>
  <c r="AW82" i="3"/>
  <c r="AV82" i="3"/>
  <c r="AS82" i="3"/>
  <c r="AR82" i="3"/>
  <c r="AM82" i="3"/>
  <c r="AL82" i="3"/>
  <c r="AI82" i="3"/>
  <c r="AH82" i="3"/>
  <c r="AC82" i="3"/>
  <c r="AB82" i="3"/>
  <c r="Y82" i="3"/>
  <c r="X82" i="3"/>
  <c r="S82" i="3"/>
  <c r="R82" i="3"/>
  <c r="O82" i="3"/>
  <c r="N82" i="3"/>
  <c r="BA82" i="4"/>
  <c r="BG82" i="4" s="1"/>
  <c r="AZ82" i="4"/>
  <c r="BF82" i="4" s="1"/>
  <c r="AW82" i="4"/>
  <c r="AV82" i="4"/>
  <c r="AS82" i="4"/>
  <c r="AR82" i="4"/>
  <c r="AM82" i="4"/>
  <c r="AL82" i="4"/>
  <c r="AI82" i="4"/>
  <c r="AH82" i="4"/>
  <c r="AC82" i="4"/>
  <c r="AB82" i="4"/>
  <c r="Y82" i="4"/>
  <c r="X82" i="4"/>
  <c r="S82" i="4"/>
  <c r="O82" i="4"/>
  <c r="N82" i="4"/>
  <c r="BA83" i="3"/>
  <c r="BG83" i="3" s="1"/>
  <c r="AZ83" i="3"/>
  <c r="BB83" i="3" s="1"/>
  <c r="AW83" i="3"/>
  <c r="AV83" i="3"/>
  <c r="AS83" i="3"/>
  <c r="AR83" i="3"/>
  <c r="AM83" i="3"/>
  <c r="AL83" i="3"/>
  <c r="AI83" i="3"/>
  <c r="AH83" i="3"/>
  <c r="AC83" i="3"/>
  <c r="AB83" i="3"/>
  <c r="Y83" i="3"/>
  <c r="X83" i="3"/>
  <c r="S83" i="3"/>
  <c r="R83" i="3"/>
  <c r="O83" i="3"/>
  <c r="N83" i="3"/>
  <c r="W83" i="1"/>
  <c r="V83" i="1"/>
  <c r="T83" i="1"/>
  <c r="U83" i="1" s="1"/>
  <c r="P83" i="1"/>
  <c r="Q83" i="1" s="1"/>
  <c r="L83" i="1"/>
  <c r="M83" i="1" s="1"/>
  <c r="H83" i="1"/>
  <c r="I83" i="1" s="1"/>
  <c r="W83" i="2"/>
  <c r="V83" i="2"/>
  <c r="T83" i="2"/>
  <c r="U83" i="2" s="1"/>
  <c r="P83" i="2"/>
  <c r="Q83" i="2" s="1"/>
  <c r="L83" i="2"/>
  <c r="M83" i="2" s="1"/>
  <c r="H83" i="2"/>
  <c r="I83" i="2" s="1"/>
  <c r="BA83" i="4"/>
  <c r="BG83" i="4" s="1"/>
  <c r="AZ83" i="4"/>
  <c r="BF83" i="4" s="1"/>
  <c r="AW83" i="4"/>
  <c r="AV83" i="4"/>
  <c r="AS83" i="4"/>
  <c r="AR83" i="4"/>
  <c r="AM83" i="4"/>
  <c r="AL83" i="4"/>
  <c r="AI83" i="4"/>
  <c r="AH83" i="4"/>
  <c r="AC83" i="4"/>
  <c r="AB83" i="4"/>
  <c r="Y83" i="4"/>
  <c r="X83" i="4"/>
  <c r="S83" i="4"/>
  <c r="R83" i="4"/>
  <c r="O83" i="4"/>
  <c r="N83" i="4"/>
  <c r="W84" i="2"/>
  <c r="V84" i="2"/>
  <c r="T84" i="2"/>
  <c r="U84" i="2" s="1"/>
  <c r="P84" i="2"/>
  <c r="Q84" i="2" s="1"/>
  <c r="L84" i="2"/>
  <c r="M84" i="2" s="1"/>
  <c r="H84" i="2"/>
  <c r="I84" i="2" s="1"/>
  <c r="W84" i="1"/>
  <c r="V84" i="1"/>
  <c r="T84" i="1"/>
  <c r="U84" i="1" s="1"/>
  <c r="P84" i="1"/>
  <c r="Q84" i="1" s="1"/>
  <c r="L84" i="1"/>
  <c r="M84" i="1" s="1"/>
  <c r="H84" i="1"/>
  <c r="I84" i="1" s="1"/>
  <c r="BA84" i="3"/>
  <c r="BG84" i="3" s="1"/>
  <c r="AZ84" i="3"/>
  <c r="BF84" i="3" s="1"/>
  <c r="AW84" i="3"/>
  <c r="AV84" i="3"/>
  <c r="AS84" i="3"/>
  <c r="AR84" i="3"/>
  <c r="AM84" i="3"/>
  <c r="AL84" i="3"/>
  <c r="AI84" i="3"/>
  <c r="AH84" i="3"/>
  <c r="AC84" i="3"/>
  <c r="AB84" i="3"/>
  <c r="Y84" i="3"/>
  <c r="X84" i="3"/>
  <c r="S84" i="3"/>
  <c r="R84" i="3"/>
  <c r="O84" i="3"/>
  <c r="N84" i="3"/>
  <c r="BA84" i="4"/>
  <c r="BG84" i="4" s="1"/>
  <c r="AZ84" i="4"/>
  <c r="BF84" i="4" s="1"/>
  <c r="AW84" i="4"/>
  <c r="AV84" i="4"/>
  <c r="AS84" i="4"/>
  <c r="AR84" i="4"/>
  <c r="AM84" i="4"/>
  <c r="AL84" i="4"/>
  <c r="AI84" i="4"/>
  <c r="AH84" i="4"/>
  <c r="AC84" i="4"/>
  <c r="AB84" i="4"/>
  <c r="Y84" i="4"/>
  <c r="X84" i="4"/>
  <c r="S84" i="4"/>
  <c r="R84" i="4"/>
  <c r="O84" i="4"/>
  <c r="N84" i="4"/>
  <c r="W85" i="2"/>
  <c r="V85" i="2"/>
  <c r="T85" i="2"/>
  <c r="U85" i="2" s="1"/>
  <c r="P85" i="2"/>
  <c r="Q85" i="2" s="1"/>
  <c r="L85" i="2"/>
  <c r="M85" i="2" s="1"/>
  <c r="H85" i="2"/>
  <c r="I85" i="2" s="1"/>
  <c r="W85" i="1"/>
  <c r="V85" i="1"/>
  <c r="T85" i="1"/>
  <c r="U85" i="1" s="1"/>
  <c r="P85" i="1"/>
  <c r="Q85" i="1" s="1"/>
  <c r="L85" i="1"/>
  <c r="M85" i="1" s="1"/>
  <c r="H85" i="1"/>
  <c r="I85" i="1" s="1"/>
  <c r="BA85" i="3"/>
  <c r="BG85" i="3" s="1"/>
  <c r="AZ85" i="3"/>
  <c r="BF85" i="3" s="1"/>
  <c r="AW85" i="3"/>
  <c r="AV85" i="3"/>
  <c r="AS85" i="3"/>
  <c r="AR85" i="3"/>
  <c r="AM85" i="3"/>
  <c r="AL85" i="3"/>
  <c r="AI85" i="3"/>
  <c r="AH85" i="3"/>
  <c r="AC85" i="3"/>
  <c r="AB85" i="3"/>
  <c r="Y85" i="3"/>
  <c r="X85" i="3"/>
  <c r="S85" i="3"/>
  <c r="R85" i="3"/>
  <c r="O85" i="3"/>
  <c r="N85" i="3"/>
  <c r="BA85" i="4"/>
  <c r="BG85" i="4" s="1"/>
  <c r="AZ85" i="4"/>
  <c r="BF85" i="4" s="1"/>
  <c r="AW85" i="4"/>
  <c r="AV85" i="4"/>
  <c r="AS85" i="4"/>
  <c r="AR85" i="4"/>
  <c r="AM85" i="4"/>
  <c r="AL85" i="4"/>
  <c r="AI85" i="4"/>
  <c r="AH85" i="4"/>
  <c r="AC85" i="4"/>
  <c r="AB85" i="4"/>
  <c r="Y85" i="4"/>
  <c r="X85" i="4"/>
  <c r="S85" i="4"/>
  <c r="R85" i="4"/>
  <c r="O85" i="4"/>
  <c r="N85" i="4"/>
  <c r="W86" i="2"/>
  <c r="V86" i="2"/>
  <c r="T86" i="2"/>
  <c r="U86" i="2" s="1"/>
  <c r="P86" i="2"/>
  <c r="Q86" i="2" s="1"/>
  <c r="L86" i="2"/>
  <c r="M86" i="2" s="1"/>
  <c r="H86" i="2"/>
  <c r="I86" i="2" s="1"/>
  <c r="W86" i="1"/>
  <c r="V86" i="1"/>
  <c r="T86" i="1"/>
  <c r="U86" i="1" s="1"/>
  <c r="P86" i="1"/>
  <c r="Q86" i="1" s="1"/>
  <c r="L86" i="1"/>
  <c r="M86" i="1" s="1"/>
  <c r="H86" i="1"/>
  <c r="I86" i="1" s="1"/>
  <c r="BA86" i="3"/>
  <c r="BG86" i="3" s="1"/>
  <c r="AZ86" i="3"/>
  <c r="BB86" i="3" s="1"/>
  <c r="AW86" i="3"/>
  <c r="AV86" i="3"/>
  <c r="AS86" i="3"/>
  <c r="AR86" i="3"/>
  <c r="AM86" i="3"/>
  <c r="AL86" i="3"/>
  <c r="AI86" i="3"/>
  <c r="AH86" i="3"/>
  <c r="AC86" i="3"/>
  <c r="AB86" i="3"/>
  <c r="Y86" i="3"/>
  <c r="X86" i="3"/>
  <c r="S86" i="3"/>
  <c r="R86" i="3"/>
  <c r="O86" i="3"/>
  <c r="N86" i="3"/>
  <c r="BA86" i="4"/>
  <c r="BG86" i="4" s="1"/>
  <c r="AZ86" i="4"/>
  <c r="BF86" i="4" s="1"/>
  <c r="AW86" i="4"/>
  <c r="AV86" i="4"/>
  <c r="AS86" i="4"/>
  <c r="AR86" i="4"/>
  <c r="AM86" i="4"/>
  <c r="AL86" i="4"/>
  <c r="AI86" i="4"/>
  <c r="AH86" i="4"/>
  <c r="AC86" i="4"/>
  <c r="AB86" i="4"/>
  <c r="Y86" i="4"/>
  <c r="X86" i="4"/>
  <c r="S86" i="4"/>
  <c r="R86" i="4"/>
  <c r="O86" i="4"/>
  <c r="N86" i="4"/>
  <c r="W87" i="2"/>
  <c r="V87" i="2"/>
  <c r="T87" i="2"/>
  <c r="U87" i="2" s="1"/>
  <c r="P87" i="2"/>
  <c r="Q87" i="2" s="1"/>
  <c r="L87" i="2"/>
  <c r="M87" i="2" s="1"/>
  <c r="H87" i="2"/>
  <c r="I87" i="2" s="1"/>
  <c r="W87" i="1"/>
  <c r="V87" i="1"/>
  <c r="T87" i="1"/>
  <c r="U87" i="1" s="1"/>
  <c r="P87" i="1"/>
  <c r="Q87" i="1" s="1"/>
  <c r="L87" i="1"/>
  <c r="M87" i="1" s="1"/>
  <c r="H87" i="1"/>
  <c r="I87" i="1" s="1"/>
  <c r="BA87" i="3"/>
  <c r="BG87" i="3" s="1"/>
  <c r="AZ87" i="3"/>
  <c r="BF87" i="3" s="1"/>
  <c r="AW87" i="3"/>
  <c r="AV87" i="3"/>
  <c r="AS87" i="3"/>
  <c r="AR87" i="3"/>
  <c r="AM87" i="3"/>
  <c r="AL87" i="3"/>
  <c r="AI87" i="3"/>
  <c r="AH87" i="3"/>
  <c r="AC87" i="3"/>
  <c r="AB87" i="3"/>
  <c r="Y87" i="3"/>
  <c r="X87" i="3"/>
  <c r="S87" i="3"/>
  <c r="R87" i="3"/>
  <c r="O87" i="3"/>
  <c r="N87" i="3"/>
  <c r="N88" i="3"/>
  <c r="O88" i="3"/>
  <c r="R88" i="3"/>
  <c r="S88" i="3"/>
  <c r="X88" i="3"/>
  <c r="Y88" i="3"/>
  <c r="AB88" i="3"/>
  <c r="AC88" i="3"/>
  <c r="AH88" i="3"/>
  <c r="AI88" i="3"/>
  <c r="AL88" i="3"/>
  <c r="AM88" i="3"/>
  <c r="AR88" i="3"/>
  <c r="AS88" i="3"/>
  <c r="AV88" i="3"/>
  <c r="AW88" i="3"/>
  <c r="AZ88" i="3"/>
  <c r="BB88" i="3" s="1"/>
  <c r="BA88" i="3"/>
  <c r="BG88" i="3" s="1"/>
  <c r="BA87" i="4"/>
  <c r="BC87" i="4" s="1"/>
  <c r="AZ87" i="4"/>
  <c r="BF87" i="4" s="1"/>
  <c r="AW87" i="4"/>
  <c r="AV87" i="4"/>
  <c r="AS87" i="4"/>
  <c r="AR87" i="4"/>
  <c r="AM87" i="4"/>
  <c r="AL87" i="4"/>
  <c r="AI87" i="4"/>
  <c r="AH87" i="4"/>
  <c r="AC87" i="4"/>
  <c r="AB87" i="4"/>
  <c r="Y87" i="4"/>
  <c r="X87" i="4"/>
  <c r="S87" i="4"/>
  <c r="R87" i="4"/>
  <c r="O87" i="4"/>
  <c r="N87" i="4"/>
  <c r="W88" i="2"/>
  <c r="V88" i="2"/>
  <c r="T88" i="2"/>
  <c r="U88" i="2" s="1"/>
  <c r="P88" i="2"/>
  <c r="Q88" i="2" s="1"/>
  <c r="L88" i="2"/>
  <c r="M88" i="2" s="1"/>
  <c r="H88" i="2"/>
  <c r="I88" i="2" s="1"/>
  <c r="W88" i="1"/>
  <c r="V88" i="1"/>
  <c r="T88" i="1"/>
  <c r="U88" i="1" s="1"/>
  <c r="P88" i="1"/>
  <c r="Q88" i="1" s="1"/>
  <c r="L88" i="1"/>
  <c r="M88" i="1" s="1"/>
  <c r="H88" i="1"/>
  <c r="I88" i="1" s="1"/>
  <c r="BA88" i="4"/>
  <c r="BC88" i="4" s="1"/>
  <c r="AZ88" i="4"/>
  <c r="BF88" i="4" s="1"/>
  <c r="AW88" i="4"/>
  <c r="AV88" i="4"/>
  <c r="AS88" i="4"/>
  <c r="AR88" i="4"/>
  <c r="AM88" i="4"/>
  <c r="AL88" i="4"/>
  <c r="AI88" i="4"/>
  <c r="AH88" i="4"/>
  <c r="AC88" i="4"/>
  <c r="AB88" i="4"/>
  <c r="Y88" i="4"/>
  <c r="X88" i="4"/>
  <c r="S88" i="4"/>
  <c r="R88" i="4"/>
  <c r="O88" i="4"/>
  <c r="N88" i="4"/>
  <c r="W89" i="2"/>
  <c r="V89" i="2"/>
  <c r="T89" i="2"/>
  <c r="U89" i="2" s="1"/>
  <c r="P89" i="2"/>
  <c r="Q89" i="2" s="1"/>
  <c r="L89" i="2"/>
  <c r="M89" i="2" s="1"/>
  <c r="H89" i="2"/>
  <c r="I89" i="2" s="1"/>
  <c r="W89" i="1"/>
  <c r="V89" i="1"/>
  <c r="T89" i="1"/>
  <c r="U89" i="1" s="1"/>
  <c r="P89" i="1"/>
  <c r="Q89" i="1" s="1"/>
  <c r="L89" i="1"/>
  <c r="M89" i="1" s="1"/>
  <c r="H89" i="1"/>
  <c r="I89" i="1" s="1"/>
  <c r="BA89" i="3"/>
  <c r="BG89" i="3" s="1"/>
  <c r="AZ89" i="3"/>
  <c r="BF89" i="3" s="1"/>
  <c r="AW89" i="3"/>
  <c r="AV89" i="3"/>
  <c r="AS89" i="3"/>
  <c r="AR89" i="3"/>
  <c r="AM89" i="3"/>
  <c r="AL89" i="3"/>
  <c r="AI89" i="3"/>
  <c r="AH89" i="3"/>
  <c r="AC89" i="3"/>
  <c r="AB89" i="3"/>
  <c r="Y89" i="3"/>
  <c r="X89" i="3"/>
  <c r="S89" i="3"/>
  <c r="R89" i="3"/>
  <c r="O89" i="3"/>
  <c r="N89" i="3"/>
  <c r="BA89" i="4"/>
  <c r="BG89" i="4" s="1"/>
  <c r="AZ89" i="4"/>
  <c r="BF89" i="4" s="1"/>
  <c r="AW89" i="4"/>
  <c r="AV89" i="4"/>
  <c r="AS89" i="4"/>
  <c r="AR89" i="4"/>
  <c r="AM89" i="4"/>
  <c r="AL89" i="4"/>
  <c r="AI89" i="4"/>
  <c r="AH89" i="4"/>
  <c r="AC89" i="4"/>
  <c r="AB89" i="4"/>
  <c r="Y89" i="4"/>
  <c r="X89" i="4"/>
  <c r="S89" i="4"/>
  <c r="R89" i="4"/>
  <c r="O89" i="4"/>
  <c r="N89" i="4"/>
  <c r="W90" i="2"/>
  <c r="V90" i="2"/>
  <c r="T90" i="2"/>
  <c r="U90" i="2" s="1"/>
  <c r="P90" i="2"/>
  <c r="Q90" i="2" s="1"/>
  <c r="L90" i="2"/>
  <c r="M90" i="2" s="1"/>
  <c r="H90" i="2"/>
  <c r="I90" i="2" s="1"/>
  <c r="W90" i="1"/>
  <c r="V90" i="1"/>
  <c r="T90" i="1"/>
  <c r="U90" i="1" s="1"/>
  <c r="P90" i="1"/>
  <c r="Q90" i="1" s="1"/>
  <c r="L90" i="1"/>
  <c r="M90" i="1" s="1"/>
  <c r="H90" i="1"/>
  <c r="I90" i="1" s="1"/>
  <c r="BA90" i="3"/>
  <c r="BC90" i="3" s="1"/>
  <c r="AZ90" i="3"/>
  <c r="BF90" i="3" s="1"/>
  <c r="AW90" i="3"/>
  <c r="AV90" i="3"/>
  <c r="AS90" i="3"/>
  <c r="AR90" i="3"/>
  <c r="AM90" i="3"/>
  <c r="AL90" i="3"/>
  <c r="AI90" i="3"/>
  <c r="AH90" i="3"/>
  <c r="AC90" i="3"/>
  <c r="AB90" i="3"/>
  <c r="Y90" i="3"/>
  <c r="X90" i="3"/>
  <c r="S90" i="3"/>
  <c r="R90" i="3"/>
  <c r="O90" i="3"/>
  <c r="N90" i="3"/>
  <c r="BA90" i="4"/>
  <c r="BC90" i="4" s="1"/>
  <c r="AZ90" i="4"/>
  <c r="BF90" i="4" s="1"/>
  <c r="AW90" i="4"/>
  <c r="AV90" i="4"/>
  <c r="AS90" i="4"/>
  <c r="AR90" i="4"/>
  <c r="AM90" i="4"/>
  <c r="AL90" i="4"/>
  <c r="AI90" i="4"/>
  <c r="AH90" i="4"/>
  <c r="AC90" i="4"/>
  <c r="AB90" i="4"/>
  <c r="Y90" i="4"/>
  <c r="X90" i="4"/>
  <c r="S90" i="4"/>
  <c r="R90" i="4"/>
  <c r="O90" i="4"/>
  <c r="N90" i="4"/>
  <c r="W91" i="2"/>
  <c r="V91" i="2"/>
  <c r="T91" i="2"/>
  <c r="U91" i="2" s="1"/>
  <c r="P91" i="2"/>
  <c r="Q91" i="2" s="1"/>
  <c r="L91" i="2"/>
  <c r="M91" i="2" s="1"/>
  <c r="H91" i="2"/>
  <c r="I91" i="2" s="1"/>
  <c r="W91" i="1"/>
  <c r="V91" i="1"/>
  <c r="T91" i="1"/>
  <c r="U91" i="1" s="1"/>
  <c r="P91" i="1"/>
  <c r="Q91" i="1" s="1"/>
  <c r="L91" i="1"/>
  <c r="M91" i="1" s="1"/>
  <c r="H91" i="1"/>
  <c r="I91" i="1" s="1"/>
  <c r="BA91" i="3"/>
  <c r="BG91" i="3" s="1"/>
  <c r="AZ91" i="3"/>
  <c r="BF91" i="3" s="1"/>
  <c r="AW91" i="3"/>
  <c r="AV91" i="3"/>
  <c r="AS91" i="3"/>
  <c r="AR91" i="3"/>
  <c r="AM91" i="3"/>
  <c r="AL91" i="3"/>
  <c r="AI91" i="3"/>
  <c r="AH91" i="3"/>
  <c r="AC91" i="3"/>
  <c r="AB91" i="3"/>
  <c r="Y91" i="3"/>
  <c r="X91" i="3"/>
  <c r="S91" i="3"/>
  <c r="R91" i="3"/>
  <c r="O91" i="3"/>
  <c r="N91" i="3"/>
  <c r="BA91" i="4"/>
  <c r="BG91" i="4" s="1"/>
  <c r="AZ91" i="4"/>
  <c r="BF91" i="4" s="1"/>
  <c r="AW91" i="4"/>
  <c r="AV91" i="4"/>
  <c r="AS91" i="4"/>
  <c r="AR91" i="4"/>
  <c r="AM91" i="4"/>
  <c r="AL91" i="4"/>
  <c r="AI91" i="4"/>
  <c r="AH91" i="4"/>
  <c r="AC91" i="4"/>
  <c r="AB91" i="4"/>
  <c r="Y91" i="4"/>
  <c r="X91" i="4"/>
  <c r="S91" i="4"/>
  <c r="R91" i="4"/>
  <c r="O91" i="4"/>
  <c r="N91" i="4"/>
  <c r="W92" i="2"/>
  <c r="V92" i="2"/>
  <c r="T92" i="2"/>
  <c r="U92" i="2" s="1"/>
  <c r="P92" i="2"/>
  <c r="Q92" i="2" s="1"/>
  <c r="L92" i="2"/>
  <c r="M92" i="2" s="1"/>
  <c r="H92" i="2"/>
  <c r="I92" i="2" s="1"/>
  <c r="W92" i="1"/>
  <c r="V92" i="1"/>
  <c r="T92" i="1"/>
  <c r="U92" i="1" s="1"/>
  <c r="P92" i="1"/>
  <c r="Q92" i="1" s="1"/>
  <c r="L92" i="1"/>
  <c r="M92" i="1" s="1"/>
  <c r="H92" i="1"/>
  <c r="I92" i="1" s="1"/>
  <c r="BA92" i="3"/>
  <c r="BG92" i="3" s="1"/>
  <c r="AZ92" i="3"/>
  <c r="BF92" i="3" s="1"/>
  <c r="AW92" i="3"/>
  <c r="AV92" i="3"/>
  <c r="AS92" i="3"/>
  <c r="AR92" i="3"/>
  <c r="AM92" i="3"/>
  <c r="AL92" i="3"/>
  <c r="AI92" i="3"/>
  <c r="AH92" i="3"/>
  <c r="AC92" i="3"/>
  <c r="AB92" i="3"/>
  <c r="Y92" i="3"/>
  <c r="X92" i="3"/>
  <c r="S92" i="3"/>
  <c r="R92" i="3"/>
  <c r="O92" i="3"/>
  <c r="N92" i="3"/>
  <c r="BA92" i="4"/>
  <c r="BG92" i="4" s="1"/>
  <c r="AZ92" i="4"/>
  <c r="BF92" i="4" s="1"/>
  <c r="AW92" i="4"/>
  <c r="AV92" i="4"/>
  <c r="AS92" i="4"/>
  <c r="AR92" i="4"/>
  <c r="AM92" i="4"/>
  <c r="AL92" i="4"/>
  <c r="AI92" i="4"/>
  <c r="AH92" i="4"/>
  <c r="AC92" i="4"/>
  <c r="AB92" i="4"/>
  <c r="Y92" i="4"/>
  <c r="X92" i="4"/>
  <c r="S92" i="4"/>
  <c r="R92" i="4"/>
  <c r="O92" i="4"/>
  <c r="N92" i="4"/>
  <c r="W93" i="2"/>
  <c r="V93" i="2"/>
  <c r="T93" i="2"/>
  <c r="U93" i="2" s="1"/>
  <c r="P93" i="2"/>
  <c r="Q93" i="2" s="1"/>
  <c r="L93" i="2"/>
  <c r="M93" i="2" s="1"/>
  <c r="H93" i="2"/>
  <c r="I93" i="2" s="1"/>
  <c r="W93" i="1"/>
  <c r="V93" i="1"/>
  <c r="T93" i="1"/>
  <c r="U93" i="1" s="1"/>
  <c r="P93" i="1"/>
  <c r="Q93" i="1" s="1"/>
  <c r="L93" i="1"/>
  <c r="M93" i="1" s="1"/>
  <c r="H93" i="1"/>
  <c r="I93" i="1" s="1"/>
  <c r="BA93" i="3"/>
  <c r="BG93" i="3" s="1"/>
  <c r="AZ93" i="3"/>
  <c r="BF93" i="3" s="1"/>
  <c r="AW93" i="3"/>
  <c r="AV93" i="3"/>
  <c r="AS93" i="3"/>
  <c r="AR93" i="3"/>
  <c r="AM93" i="3"/>
  <c r="AL93" i="3"/>
  <c r="AI93" i="3"/>
  <c r="AH93" i="3"/>
  <c r="AC93" i="3"/>
  <c r="AB93" i="3"/>
  <c r="Y93" i="3"/>
  <c r="X93" i="3"/>
  <c r="S93" i="3"/>
  <c r="R93" i="3"/>
  <c r="O93" i="3"/>
  <c r="N93" i="3"/>
  <c r="BA93" i="4"/>
  <c r="BG93" i="4" s="1"/>
  <c r="AZ93" i="4"/>
  <c r="BF93" i="4" s="1"/>
  <c r="AW93" i="4"/>
  <c r="AV93" i="4"/>
  <c r="AS93" i="4"/>
  <c r="AR93" i="4"/>
  <c r="AM93" i="4"/>
  <c r="AL93" i="4"/>
  <c r="AI93" i="4"/>
  <c r="AH93" i="4"/>
  <c r="AC93" i="4"/>
  <c r="AB93" i="4"/>
  <c r="Y93" i="4"/>
  <c r="X93" i="4"/>
  <c r="S93" i="4"/>
  <c r="R93" i="4"/>
  <c r="O93" i="4"/>
  <c r="N93" i="4"/>
  <c r="W94" i="2"/>
  <c r="V94" i="2"/>
  <c r="T94" i="2"/>
  <c r="U94" i="2" s="1"/>
  <c r="P94" i="2"/>
  <c r="Q94" i="2" s="1"/>
  <c r="L94" i="2"/>
  <c r="M94" i="2" s="1"/>
  <c r="H94" i="2"/>
  <c r="I94" i="2" s="1"/>
  <c r="W94" i="1"/>
  <c r="V94" i="1"/>
  <c r="T94" i="1"/>
  <c r="U94" i="1" s="1"/>
  <c r="P94" i="1"/>
  <c r="Q94" i="1" s="1"/>
  <c r="L94" i="1"/>
  <c r="M94" i="1" s="1"/>
  <c r="H94" i="1"/>
  <c r="I94" i="1" s="1"/>
  <c r="BA94" i="3"/>
  <c r="BC94" i="3" s="1"/>
  <c r="AZ94" i="3"/>
  <c r="BF94" i="3" s="1"/>
  <c r="AW94" i="3"/>
  <c r="AV94" i="3"/>
  <c r="AS94" i="3"/>
  <c r="AR94" i="3"/>
  <c r="AM94" i="3"/>
  <c r="AL94" i="3"/>
  <c r="AI94" i="3"/>
  <c r="AH94" i="3"/>
  <c r="AC94" i="3"/>
  <c r="AB94" i="3"/>
  <c r="Y94" i="3"/>
  <c r="X94" i="3"/>
  <c r="S94" i="3"/>
  <c r="R94" i="3"/>
  <c r="O94" i="3"/>
  <c r="N94" i="3"/>
  <c r="BA94" i="4"/>
  <c r="BG94" i="4" s="1"/>
  <c r="AZ94" i="4"/>
  <c r="BF94" i="4" s="1"/>
  <c r="AW94" i="4"/>
  <c r="AV94" i="4"/>
  <c r="AS94" i="4"/>
  <c r="AR94" i="4"/>
  <c r="AM94" i="4"/>
  <c r="AL94" i="4"/>
  <c r="AI94" i="4"/>
  <c r="AH94" i="4"/>
  <c r="AC94" i="4"/>
  <c r="AB94" i="4"/>
  <c r="Y94" i="4"/>
  <c r="X94" i="4"/>
  <c r="S94" i="4"/>
  <c r="R94" i="4"/>
  <c r="O94" i="4"/>
  <c r="N94" i="4"/>
  <c r="W95" i="2"/>
  <c r="V95" i="2"/>
  <c r="T95" i="2"/>
  <c r="U95" i="2" s="1"/>
  <c r="P95" i="2"/>
  <c r="Q95" i="2" s="1"/>
  <c r="L95" i="2"/>
  <c r="M95" i="2" s="1"/>
  <c r="H95" i="2"/>
  <c r="I95" i="2" s="1"/>
  <c r="W95" i="1"/>
  <c r="V95" i="1"/>
  <c r="T95" i="1"/>
  <c r="U95" i="1" s="1"/>
  <c r="P95" i="1"/>
  <c r="Q95" i="1" s="1"/>
  <c r="L95" i="1"/>
  <c r="M95" i="1" s="1"/>
  <c r="H95" i="1"/>
  <c r="I95" i="1" s="1"/>
  <c r="BA95" i="3"/>
  <c r="BG95" i="3" s="1"/>
  <c r="AZ95" i="3"/>
  <c r="BF95" i="3" s="1"/>
  <c r="AW95" i="3"/>
  <c r="AV95" i="3"/>
  <c r="AS95" i="3"/>
  <c r="AR95" i="3"/>
  <c r="AM95" i="3"/>
  <c r="AL95" i="3"/>
  <c r="AI95" i="3"/>
  <c r="AH95" i="3"/>
  <c r="AC95" i="3"/>
  <c r="AB95" i="3"/>
  <c r="Y95" i="3"/>
  <c r="X95" i="3"/>
  <c r="S95" i="3"/>
  <c r="R95" i="3"/>
  <c r="O95" i="3"/>
  <c r="N95" i="3"/>
  <c r="BA95" i="4"/>
  <c r="BC95" i="4" s="1"/>
  <c r="AZ95" i="4"/>
  <c r="BB95" i="4" s="1"/>
  <c r="AW95" i="4"/>
  <c r="AV95" i="4"/>
  <c r="AS95" i="4"/>
  <c r="AR95" i="4"/>
  <c r="AM95" i="4"/>
  <c r="AL95" i="4"/>
  <c r="AI95" i="4"/>
  <c r="AH95" i="4"/>
  <c r="AC95" i="4"/>
  <c r="AB95" i="4"/>
  <c r="Y95" i="4"/>
  <c r="X95" i="4"/>
  <c r="S95" i="4"/>
  <c r="R95" i="4"/>
  <c r="O95" i="4"/>
  <c r="N95" i="4"/>
  <c r="W96" i="2"/>
  <c r="V96" i="2"/>
  <c r="T96" i="2"/>
  <c r="U96" i="2" s="1"/>
  <c r="P96" i="2"/>
  <c r="Q96" i="2" s="1"/>
  <c r="L96" i="2"/>
  <c r="M96" i="2" s="1"/>
  <c r="H96" i="2"/>
  <c r="I96" i="2" s="1"/>
  <c r="W96" i="1"/>
  <c r="V96" i="1"/>
  <c r="T96" i="1"/>
  <c r="U96" i="1" s="1"/>
  <c r="P96" i="1"/>
  <c r="Q96" i="1" s="1"/>
  <c r="L96" i="1"/>
  <c r="M96" i="1" s="1"/>
  <c r="H96" i="1"/>
  <c r="I96" i="1" s="1"/>
  <c r="BA96" i="3"/>
  <c r="BC96" i="3" s="1"/>
  <c r="AZ96" i="3"/>
  <c r="BF96" i="3" s="1"/>
  <c r="AW96" i="3"/>
  <c r="AV96" i="3"/>
  <c r="AS96" i="3"/>
  <c r="AR96" i="3"/>
  <c r="AM96" i="3"/>
  <c r="AL96" i="3"/>
  <c r="AI96" i="3"/>
  <c r="AH96" i="3"/>
  <c r="AC96" i="3"/>
  <c r="AB96" i="3"/>
  <c r="Y96" i="3"/>
  <c r="X96" i="3"/>
  <c r="S96" i="3"/>
  <c r="R96" i="3"/>
  <c r="O96" i="3"/>
  <c r="N96" i="3"/>
  <c r="BA96" i="4"/>
  <c r="BG96" i="4" s="1"/>
  <c r="AZ96" i="4"/>
  <c r="BF96" i="4" s="1"/>
  <c r="AW96" i="4"/>
  <c r="AV96" i="4"/>
  <c r="AS96" i="4"/>
  <c r="AR96" i="4"/>
  <c r="AM96" i="4"/>
  <c r="AL96" i="4"/>
  <c r="AI96" i="4"/>
  <c r="AH96" i="4"/>
  <c r="AC96" i="4"/>
  <c r="AB96" i="4"/>
  <c r="Y96" i="4"/>
  <c r="X96" i="4"/>
  <c r="S96" i="4"/>
  <c r="R96" i="4"/>
  <c r="O96" i="4"/>
  <c r="N96" i="4"/>
  <c r="X41" i="2" l="1"/>
  <c r="Y41" i="2" s="1"/>
  <c r="AD38" i="4"/>
  <c r="AE38" i="4" s="1"/>
  <c r="AX38" i="4"/>
  <c r="AY38" i="4" s="1"/>
  <c r="AT35" i="3"/>
  <c r="AU35" i="3" s="1"/>
  <c r="X34" i="2"/>
  <c r="Y34" i="2" s="1"/>
  <c r="AD54" i="3"/>
  <c r="AE54" i="3" s="1"/>
  <c r="AX53" i="3"/>
  <c r="AY53" i="3" s="1"/>
  <c r="AD50" i="3"/>
  <c r="AE50" i="3" s="1"/>
  <c r="AX50" i="3"/>
  <c r="AY50" i="3" s="1"/>
  <c r="AT39" i="3"/>
  <c r="AU39" i="3" s="1"/>
  <c r="AJ36" i="3"/>
  <c r="AK36" i="3" s="1"/>
  <c r="X37" i="2"/>
  <c r="Y37" i="2" s="1"/>
  <c r="X39" i="1"/>
  <c r="Y39" i="1" s="1"/>
  <c r="AJ35" i="3"/>
  <c r="AK35" i="3" s="1"/>
  <c r="Z34" i="3"/>
  <c r="AA34" i="3" s="1"/>
  <c r="AT34" i="3"/>
  <c r="AU34" i="3" s="1"/>
  <c r="X34" i="1"/>
  <c r="Y34" i="1" s="1"/>
  <c r="AD34" i="3"/>
  <c r="AE34" i="3" s="1"/>
  <c r="J36" i="4"/>
  <c r="K36" i="4" s="1"/>
  <c r="AD36" i="4"/>
  <c r="AE36" i="4" s="1"/>
  <c r="AX36" i="4"/>
  <c r="AY36" i="4" s="1"/>
  <c r="AD35" i="4"/>
  <c r="AE35" i="4" s="1"/>
  <c r="AX35" i="4"/>
  <c r="AY35" i="4" s="1"/>
  <c r="Z34" i="4"/>
  <c r="AA34" i="4" s="1"/>
  <c r="AT34" i="4"/>
  <c r="BD34" i="4" s="1"/>
  <c r="BE34" i="4" s="1"/>
  <c r="P38" i="4"/>
  <c r="Q38" i="4" s="1"/>
  <c r="Z36" i="3"/>
  <c r="AA36" i="3" s="1"/>
  <c r="X35" i="2"/>
  <c r="Y35" i="2" s="1"/>
  <c r="AX34" i="3"/>
  <c r="AY34" i="3" s="1"/>
  <c r="Z36" i="4"/>
  <c r="AA36" i="4" s="1"/>
  <c r="AJ34" i="4"/>
  <c r="AK34" i="4" s="1"/>
  <c r="Z35" i="4"/>
  <c r="AA35" i="4" s="1"/>
  <c r="AD34" i="4"/>
  <c r="AE34" i="4" s="1"/>
  <c r="AX34" i="4"/>
  <c r="AY34" i="4" s="1"/>
  <c r="X42" i="2"/>
  <c r="Y42" i="2" s="1"/>
  <c r="X44" i="2"/>
  <c r="Y44" i="2" s="1"/>
  <c r="X35" i="1"/>
  <c r="Y35" i="1" s="1"/>
  <c r="F37" i="3"/>
  <c r="G37" i="3" s="1"/>
  <c r="Z37" i="3"/>
  <c r="AA37" i="3" s="1"/>
  <c r="AJ34" i="3"/>
  <c r="AK34" i="3" s="1"/>
  <c r="AN41" i="3"/>
  <c r="AO41" i="3" s="1"/>
  <c r="P40" i="3"/>
  <c r="Q40" i="3" s="1"/>
  <c r="AJ40" i="3"/>
  <c r="AK40" i="3" s="1"/>
  <c r="BH40" i="3"/>
  <c r="BI40" i="3" s="1"/>
  <c r="AX39" i="3"/>
  <c r="AY39" i="3" s="1"/>
  <c r="T34" i="3"/>
  <c r="U34" i="3" s="1"/>
  <c r="AN36" i="4"/>
  <c r="AO36" i="4" s="1"/>
  <c r="AJ35" i="4"/>
  <c r="AK35" i="4" s="1"/>
  <c r="AN35" i="4"/>
  <c r="AO35" i="4" s="1"/>
  <c r="AN38" i="4"/>
  <c r="AO38" i="4" s="1"/>
  <c r="AN41" i="4"/>
  <c r="AO41" i="4" s="1"/>
  <c r="AN34" i="4"/>
  <c r="AO34" i="4" s="1"/>
  <c r="X40" i="1"/>
  <c r="Y40" i="1" s="1"/>
  <c r="AJ37" i="3"/>
  <c r="AK37" i="3" s="1"/>
  <c r="T35" i="3"/>
  <c r="U35" i="3" s="1"/>
  <c r="AN34" i="3"/>
  <c r="AO34" i="3" s="1"/>
  <c r="BB34" i="3"/>
  <c r="BC34" i="3"/>
  <c r="Z35" i="3"/>
  <c r="AA35" i="3" s="1"/>
  <c r="J34" i="3"/>
  <c r="K34" i="3" s="1"/>
  <c r="AJ42" i="3"/>
  <c r="AK42" i="3" s="1"/>
  <c r="BH42" i="3"/>
  <c r="BI42" i="3" s="1"/>
  <c r="AJ38" i="3"/>
  <c r="AK38" i="3" s="1"/>
  <c r="AX37" i="3"/>
  <c r="AY37" i="3" s="1"/>
  <c r="BH34" i="3"/>
  <c r="BI34" i="3" s="1"/>
  <c r="BG36" i="4"/>
  <c r="AJ38" i="4"/>
  <c r="AK38" i="4" s="1"/>
  <c r="J37" i="4"/>
  <c r="K37" i="4" s="1"/>
  <c r="AD37" i="4"/>
  <c r="AE37" i="4" s="1"/>
  <c r="AX37" i="4"/>
  <c r="AY37" i="4" s="1"/>
  <c r="T34" i="4"/>
  <c r="U34" i="4" s="1"/>
  <c r="BG35" i="4"/>
  <c r="BH35" i="4" s="1"/>
  <c r="BI34" i="4" s="1"/>
  <c r="J34" i="4"/>
  <c r="K34" i="4" s="1"/>
  <c r="AJ36" i="4"/>
  <c r="AK36" i="4" s="1"/>
  <c r="BF34" i="4"/>
  <c r="Z37" i="4"/>
  <c r="AA37" i="4" s="1"/>
  <c r="AT37" i="4"/>
  <c r="BD37" i="4" s="1"/>
  <c r="BE37" i="4" s="1"/>
  <c r="BG34" i="4"/>
  <c r="P34" i="3"/>
  <c r="Q34" i="3" s="1"/>
  <c r="F34" i="3"/>
  <c r="G34" i="3" s="1"/>
  <c r="P34" i="4"/>
  <c r="Q34" i="4" s="1"/>
  <c r="F34" i="4"/>
  <c r="G34" i="4" s="1"/>
  <c r="X40" i="2"/>
  <c r="Y40" i="2" s="1"/>
  <c r="X38" i="2"/>
  <c r="Y38" i="2" s="1"/>
  <c r="X36" i="2"/>
  <c r="Y36" i="2" s="1"/>
  <c r="X42" i="1"/>
  <c r="Y42" i="1" s="1"/>
  <c r="X38" i="1"/>
  <c r="Y38" i="1" s="1"/>
  <c r="X36" i="1"/>
  <c r="Y36" i="1" s="1"/>
  <c r="J36" i="3"/>
  <c r="K36" i="3" s="1"/>
  <c r="T44" i="3"/>
  <c r="U44" i="3" s="1"/>
  <c r="P43" i="3"/>
  <c r="Q43" i="3" s="1"/>
  <c r="AJ43" i="3"/>
  <c r="AK43" i="3" s="1"/>
  <c r="AD42" i="3"/>
  <c r="AE42" i="3" s="1"/>
  <c r="Z41" i="3"/>
  <c r="AA41" i="3" s="1"/>
  <c r="AT41" i="3"/>
  <c r="AU41" i="3" s="1"/>
  <c r="T40" i="3"/>
  <c r="U40" i="3" s="1"/>
  <c r="AN40" i="3"/>
  <c r="AO40" i="3" s="1"/>
  <c r="AJ39" i="3"/>
  <c r="AK39" i="3" s="1"/>
  <c r="AT37" i="3"/>
  <c r="AU37" i="3" s="1"/>
  <c r="P36" i="3"/>
  <c r="Q36" i="3" s="1"/>
  <c r="AN35" i="3"/>
  <c r="AO35" i="3" s="1"/>
  <c r="BB35" i="3"/>
  <c r="AD35" i="3"/>
  <c r="AE35" i="3" s="1"/>
  <c r="Z39" i="3"/>
  <c r="AA39" i="3" s="1"/>
  <c r="F36" i="3"/>
  <c r="G36" i="3" s="1"/>
  <c r="AT36" i="3"/>
  <c r="AU36" i="3" s="1"/>
  <c r="AX35" i="3"/>
  <c r="AY35" i="3" s="1"/>
  <c r="T35" i="4"/>
  <c r="U35" i="4" s="1"/>
  <c r="AT41" i="4"/>
  <c r="AU41" i="4" s="1"/>
  <c r="BF36" i="4"/>
  <c r="J35" i="4"/>
  <c r="K35" i="4" s="1"/>
  <c r="AT35" i="4"/>
  <c r="BD35" i="4" s="1"/>
  <c r="BE35" i="4" s="1"/>
  <c r="P35" i="3"/>
  <c r="Q35" i="3" s="1"/>
  <c r="F35" i="3"/>
  <c r="G35" i="3" s="1"/>
  <c r="J35" i="3"/>
  <c r="K35" i="3" s="1"/>
  <c r="P35" i="4"/>
  <c r="Q35" i="4" s="1"/>
  <c r="F35" i="4"/>
  <c r="G35" i="4" s="1"/>
  <c r="X37" i="1"/>
  <c r="Y37" i="1" s="1"/>
  <c r="BH35" i="3"/>
  <c r="BI35" i="3" s="1"/>
  <c r="AX38" i="3"/>
  <c r="AY38" i="3" s="1"/>
  <c r="BB37" i="3"/>
  <c r="AD36" i="3"/>
  <c r="AE36" i="3" s="1"/>
  <c r="BC35" i="3"/>
  <c r="AX36" i="3"/>
  <c r="AY36" i="3" s="1"/>
  <c r="BC37" i="3"/>
  <c r="AD37" i="3"/>
  <c r="AE37" i="3" s="1"/>
  <c r="T36" i="3"/>
  <c r="U36" i="3" s="1"/>
  <c r="BC40" i="3"/>
  <c r="AN36" i="3"/>
  <c r="AO36" i="3" s="1"/>
  <c r="BB36" i="3"/>
  <c r="AT38" i="3"/>
  <c r="AU38" i="3" s="1"/>
  <c r="AN37" i="3"/>
  <c r="AO37" i="3" s="1"/>
  <c r="AN37" i="4"/>
  <c r="AO37" i="4" s="1"/>
  <c r="BG37" i="4"/>
  <c r="BH37" i="4" s="1"/>
  <c r="BI36" i="4" s="1"/>
  <c r="BB35" i="4"/>
  <c r="AJ41" i="4"/>
  <c r="AK41" i="4" s="1"/>
  <c r="F36" i="4"/>
  <c r="G36" i="4" s="1"/>
  <c r="T36" i="4"/>
  <c r="U36" i="4" s="1"/>
  <c r="Z38" i="4"/>
  <c r="AA38" i="4" s="1"/>
  <c r="AT38" i="4"/>
  <c r="BD38" i="4" s="1"/>
  <c r="BE38" i="4" s="1"/>
  <c r="P37" i="4"/>
  <c r="Q37" i="4" s="1"/>
  <c r="AJ37" i="4"/>
  <c r="AK37" i="4" s="1"/>
  <c r="AT36" i="4"/>
  <c r="BD36" i="4" s="1"/>
  <c r="BE36" i="4" s="1"/>
  <c r="P36" i="4"/>
  <c r="Q36" i="4" s="1"/>
  <c r="BH36" i="3"/>
  <c r="BI36" i="3" s="1"/>
  <c r="P38" i="3"/>
  <c r="Q38" i="3" s="1"/>
  <c r="T37" i="3"/>
  <c r="U37" i="3" s="1"/>
  <c r="BC36" i="3"/>
  <c r="J39" i="3"/>
  <c r="K39" i="3" s="1"/>
  <c r="BH38" i="3"/>
  <c r="BI38" i="3" s="1"/>
  <c r="P39" i="3"/>
  <c r="Q39" i="3" s="1"/>
  <c r="AN38" i="3"/>
  <c r="AO38" i="3" s="1"/>
  <c r="J37" i="3"/>
  <c r="K37" i="3" s="1"/>
  <c r="BH37" i="3"/>
  <c r="BI37" i="3" s="1"/>
  <c r="J41" i="3"/>
  <c r="K41" i="3" s="1"/>
  <c r="AD41" i="3"/>
  <c r="AE41" i="3" s="1"/>
  <c r="AX41" i="3"/>
  <c r="AY41" i="3" s="1"/>
  <c r="F38" i="3"/>
  <c r="G38" i="3" s="1"/>
  <c r="Z38" i="3"/>
  <c r="AA38" i="3" s="1"/>
  <c r="AD38" i="3"/>
  <c r="AE38" i="3" s="1"/>
  <c r="F39" i="4"/>
  <c r="G39" i="4" s="1"/>
  <c r="T38" i="4"/>
  <c r="U38" i="4" s="1"/>
  <c r="F38" i="4"/>
  <c r="G38" i="4" s="1"/>
  <c r="BG38" i="4"/>
  <c r="BH38" i="4" s="1"/>
  <c r="BI37" i="4" s="1"/>
  <c r="P37" i="3"/>
  <c r="Q37" i="3" s="1"/>
  <c r="T37" i="4"/>
  <c r="U37" i="4" s="1"/>
  <c r="F37" i="4"/>
  <c r="G37" i="4" s="1"/>
  <c r="X47" i="2"/>
  <c r="Y47" i="2" s="1"/>
  <c r="X39" i="2"/>
  <c r="Y39" i="2" s="1"/>
  <c r="BB38" i="3"/>
  <c r="AD39" i="3"/>
  <c r="AE39" i="3" s="1"/>
  <c r="BC38" i="3"/>
  <c r="Z43" i="3"/>
  <c r="AA43" i="3" s="1"/>
  <c r="AT43" i="3"/>
  <c r="AU43" i="3" s="1"/>
  <c r="AJ41" i="3"/>
  <c r="AK41" i="3" s="1"/>
  <c r="AD40" i="3"/>
  <c r="AE40" i="3" s="1"/>
  <c r="AX40" i="3"/>
  <c r="AY40" i="3" s="1"/>
  <c r="BB37" i="4"/>
  <c r="J40" i="4"/>
  <c r="K40" i="4" s="1"/>
  <c r="AD40" i="4"/>
  <c r="AE40" i="4" s="1"/>
  <c r="AX40" i="4"/>
  <c r="AY40" i="4" s="1"/>
  <c r="AN39" i="4"/>
  <c r="AO39" i="4" s="1"/>
  <c r="J38" i="4"/>
  <c r="K38" i="4" s="1"/>
  <c r="J50" i="4"/>
  <c r="K50" i="4" s="1"/>
  <c r="T38" i="3"/>
  <c r="U38" i="3" s="1"/>
  <c r="J38" i="3"/>
  <c r="K38" i="3" s="1"/>
  <c r="AT46" i="3"/>
  <c r="AU46" i="3" s="1"/>
  <c r="F42" i="3"/>
  <c r="G42" i="3" s="1"/>
  <c r="AT42" i="3"/>
  <c r="AU42" i="3" s="1"/>
  <c r="F39" i="3"/>
  <c r="G39" i="3" s="1"/>
  <c r="AN39" i="3"/>
  <c r="AO39" i="3" s="1"/>
  <c r="BB39" i="3"/>
  <c r="BD39" i="3" s="1"/>
  <c r="BE39" i="3" s="1"/>
  <c r="BG39" i="3"/>
  <c r="BH39" i="3" s="1"/>
  <c r="BI39" i="3" s="1"/>
  <c r="T39" i="3"/>
  <c r="U39" i="3" s="1"/>
  <c r="BB38" i="4"/>
  <c r="Z39" i="4"/>
  <c r="AA39" i="4" s="1"/>
  <c r="AT39" i="4"/>
  <c r="AU39" i="4" s="1"/>
  <c r="Z41" i="4"/>
  <c r="AA41" i="4" s="1"/>
  <c r="T40" i="4"/>
  <c r="U40" i="4" s="1"/>
  <c r="AN40" i="4"/>
  <c r="AO40" i="4" s="1"/>
  <c r="AD39" i="4"/>
  <c r="AE39" i="4" s="1"/>
  <c r="AX39" i="4"/>
  <c r="AY39" i="4" s="1"/>
  <c r="AT40" i="4"/>
  <c r="AU40" i="4" s="1"/>
  <c r="P39" i="4"/>
  <c r="Q39" i="4" s="1"/>
  <c r="AJ39" i="4"/>
  <c r="AK39" i="4" s="1"/>
  <c r="BH39" i="4"/>
  <c r="BI38" i="4" s="1"/>
  <c r="T39" i="4"/>
  <c r="U39" i="4" s="1"/>
  <c r="J39" i="4"/>
  <c r="K39" i="4" s="1"/>
  <c r="X41" i="1"/>
  <c r="Y41" i="1" s="1"/>
  <c r="T41" i="3"/>
  <c r="U41" i="3" s="1"/>
  <c r="F40" i="3"/>
  <c r="G40" i="3" s="1"/>
  <c r="Z40" i="3"/>
  <c r="AA40" i="3" s="1"/>
  <c r="AT40" i="3"/>
  <c r="AU40" i="3" s="1"/>
  <c r="BB41" i="3"/>
  <c r="P41" i="4"/>
  <c r="Q41" i="4" s="1"/>
  <c r="P40" i="4"/>
  <c r="Q40" i="4" s="1"/>
  <c r="AJ40" i="4"/>
  <c r="AK40" i="4" s="1"/>
  <c r="BB39" i="4"/>
  <c r="BC39" i="4"/>
  <c r="Z40" i="4"/>
  <c r="AA40" i="4" s="1"/>
  <c r="J40" i="3"/>
  <c r="K40" i="3" s="1"/>
  <c r="F40" i="4"/>
  <c r="G40" i="4" s="1"/>
  <c r="X49" i="2"/>
  <c r="Y49" i="2" s="1"/>
  <c r="X45" i="2"/>
  <c r="Y45" i="2" s="1"/>
  <c r="X45" i="1"/>
  <c r="Y45" i="1" s="1"/>
  <c r="AX42" i="3"/>
  <c r="AY42" i="3" s="1"/>
  <c r="BB40" i="3"/>
  <c r="BC41" i="3"/>
  <c r="BC42" i="3"/>
  <c r="Z42" i="3"/>
  <c r="AA42" i="3" s="1"/>
  <c r="Z44" i="3"/>
  <c r="AA44" i="3" s="1"/>
  <c r="BH40" i="4"/>
  <c r="BI39" i="4" s="1"/>
  <c r="AX48" i="4"/>
  <c r="AY48" i="4" s="1"/>
  <c r="Z43" i="4"/>
  <c r="AA43" i="4" s="1"/>
  <c r="AT43" i="4"/>
  <c r="BD43" i="4" s="1"/>
  <c r="BE43" i="4" s="1"/>
  <c r="AN42" i="4"/>
  <c r="AO42" i="4" s="1"/>
  <c r="BB41" i="4"/>
  <c r="BB40" i="4"/>
  <c r="BC41" i="4"/>
  <c r="BC40" i="4"/>
  <c r="Z42" i="4"/>
  <c r="AA42" i="4" s="1"/>
  <c r="AT42" i="4"/>
  <c r="BD42" i="4" s="1"/>
  <c r="BE42" i="4" s="1"/>
  <c r="AD41" i="4"/>
  <c r="AE41" i="4" s="1"/>
  <c r="AJ43" i="4"/>
  <c r="AK43" i="4" s="1"/>
  <c r="AD42" i="4"/>
  <c r="AE42" i="4" s="1"/>
  <c r="AX42" i="4"/>
  <c r="AY42" i="4" s="1"/>
  <c r="AX41" i="4"/>
  <c r="AY41" i="4" s="1"/>
  <c r="F44" i="4"/>
  <c r="G44" i="4" s="1"/>
  <c r="Z44" i="4"/>
  <c r="AA44" i="4" s="1"/>
  <c r="AT44" i="4"/>
  <c r="BD44" i="4" s="1"/>
  <c r="BE44" i="4" s="1"/>
  <c r="P41" i="3"/>
  <c r="Q41" i="3" s="1"/>
  <c r="F41" i="3"/>
  <c r="G41" i="3" s="1"/>
  <c r="T41" i="4"/>
  <c r="U41" i="4" s="1"/>
  <c r="J41" i="4"/>
  <c r="K41" i="4" s="1"/>
  <c r="F41" i="4"/>
  <c r="G41" i="4" s="1"/>
  <c r="X43" i="2"/>
  <c r="Y43" i="2" s="1"/>
  <c r="X43" i="1"/>
  <c r="Y43" i="1" s="1"/>
  <c r="X48" i="1"/>
  <c r="Y48" i="1" s="1"/>
  <c r="X44" i="1"/>
  <c r="Y44" i="1" s="1"/>
  <c r="BH41" i="3"/>
  <c r="BI41" i="3" s="1"/>
  <c r="P42" i="3"/>
  <c r="Q42" i="3" s="1"/>
  <c r="T42" i="3"/>
  <c r="U42" i="3" s="1"/>
  <c r="AN42" i="3"/>
  <c r="AO42" i="3" s="1"/>
  <c r="BB42" i="3"/>
  <c r="AT44" i="3"/>
  <c r="AU44" i="3" s="1"/>
  <c r="AN43" i="3"/>
  <c r="AO43" i="3" s="1"/>
  <c r="BG43" i="3"/>
  <c r="BH43" i="3" s="1"/>
  <c r="BI43" i="3" s="1"/>
  <c r="BH41" i="4"/>
  <c r="BI40" i="4" s="1"/>
  <c r="BG42" i="4"/>
  <c r="BH42" i="4" s="1"/>
  <c r="BI41" i="4" s="1"/>
  <c r="BF43" i="4"/>
  <c r="BG43" i="4"/>
  <c r="AJ44" i="4"/>
  <c r="AK44" i="4" s="1"/>
  <c r="AJ42" i="4"/>
  <c r="AK42" i="4" s="1"/>
  <c r="J42" i="3"/>
  <c r="K42" i="3" s="1"/>
  <c r="T42" i="4"/>
  <c r="U42" i="4" s="1"/>
  <c r="P42" i="4"/>
  <c r="Q42" i="4" s="1"/>
  <c r="F42" i="4"/>
  <c r="G42" i="4" s="1"/>
  <c r="J42" i="4"/>
  <c r="K42" i="4" s="1"/>
  <c r="AT49" i="3"/>
  <c r="AU49" i="3" s="1"/>
  <c r="J46" i="3"/>
  <c r="K46" i="3" s="1"/>
  <c r="AJ44" i="3"/>
  <c r="AK44" i="3" s="1"/>
  <c r="AN44" i="3"/>
  <c r="AO44" i="3" s="1"/>
  <c r="BC44" i="3"/>
  <c r="AD43" i="3"/>
  <c r="AE43" i="3" s="1"/>
  <c r="AX43" i="3"/>
  <c r="AY43" i="3" s="1"/>
  <c r="BB42" i="4"/>
  <c r="AJ47" i="4"/>
  <c r="AK47" i="4" s="1"/>
  <c r="BH47" i="4"/>
  <c r="BI46" i="4" s="1"/>
  <c r="F46" i="4"/>
  <c r="G46" i="4" s="1"/>
  <c r="Z46" i="4"/>
  <c r="AA46" i="4" s="1"/>
  <c r="AN45" i="4"/>
  <c r="AO45" i="4" s="1"/>
  <c r="F49" i="4"/>
  <c r="G49" i="4" s="1"/>
  <c r="Z49" i="4"/>
  <c r="AA49" i="4" s="1"/>
  <c r="AN43" i="4"/>
  <c r="AO43" i="4" s="1"/>
  <c r="Z47" i="4"/>
  <c r="AA47" i="4" s="1"/>
  <c r="P46" i="4"/>
  <c r="Q46" i="4" s="1"/>
  <c r="AJ46" i="4"/>
  <c r="AK46" i="4" s="1"/>
  <c r="J45" i="4"/>
  <c r="K45" i="4" s="1"/>
  <c r="AD45" i="4"/>
  <c r="AE45" i="4" s="1"/>
  <c r="AX45" i="4"/>
  <c r="AY45" i="4" s="1"/>
  <c r="BG44" i="4"/>
  <c r="BH44" i="4" s="1"/>
  <c r="BI43" i="4" s="1"/>
  <c r="P45" i="4"/>
  <c r="Q45" i="4" s="1"/>
  <c r="AJ45" i="4"/>
  <c r="AK45" i="4" s="1"/>
  <c r="AD43" i="4"/>
  <c r="AE43" i="4" s="1"/>
  <c r="AX43" i="4"/>
  <c r="AY43" i="4" s="1"/>
  <c r="T43" i="3"/>
  <c r="U43" i="3" s="1"/>
  <c r="J43" i="3"/>
  <c r="K43" i="3" s="1"/>
  <c r="F43" i="3"/>
  <c r="G43" i="3" s="1"/>
  <c r="P43" i="4"/>
  <c r="Q43" i="4" s="1"/>
  <c r="T43" i="4"/>
  <c r="U43" i="4" s="1"/>
  <c r="F43" i="4"/>
  <c r="G43" i="4" s="1"/>
  <c r="J43" i="4"/>
  <c r="K43" i="4" s="1"/>
  <c r="X48" i="2"/>
  <c r="Y48" i="2" s="1"/>
  <c r="X46" i="2"/>
  <c r="Y46" i="2" s="1"/>
  <c r="P46" i="3"/>
  <c r="Q46" i="3" s="1"/>
  <c r="AJ46" i="3"/>
  <c r="AK46" i="3" s="1"/>
  <c r="AX44" i="3"/>
  <c r="AY44" i="3" s="1"/>
  <c r="BB43" i="3"/>
  <c r="BD43" i="3" s="1"/>
  <c r="BE43" i="3" s="1"/>
  <c r="AN50" i="3"/>
  <c r="AO50" i="3" s="1"/>
  <c r="P49" i="3"/>
  <c r="Q49" i="3" s="1"/>
  <c r="AN46" i="3"/>
  <c r="AO46" i="3" s="1"/>
  <c r="P45" i="3"/>
  <c r="Q45" i="3" s="1"/>
  <c r="AJ45" i="3"/>
  <c r="AK45" i="3" s="1"/>
  <c r="BH45" i="3"/>
  <c r="BI45" i="3" s="1"/>
  <c r="BH44" i="3"/>
  <c r="BI44" i="3" s="1"/>
  <c r="T45" i="3"/>
  <c r="U45" i="3" s="1"/>
  <c r="AN45" i="3"/>
  <c r="AO45" i="3" s="1"/>
  <c r="BB44" i="3"/>
  <c r="Z45" i="3"/>
  <c r="AA45" i="3" s="1"/>
  <c r="AT45" i="3"/>
  <c r="AU45" i="3" s="1"/>
  <c r="AD44" i="3"/>
  <c r="AE44" i="3" s="1"/>
  <c r="BG45" i="4"/>
  <c r="BB44" i="4"/>
  <c r="AN48" i="4"/>
  <c r="AO48" i="4" s="1"/>
  <c r="F45" i="4"/>
  <c r="G45" i="4" s="1"/>
  <c r="Z45" i="4"/>
  <c r="AA45" i="4" s="1"/>
  <c r="AT45" i="4"/>
  <c r="BD45" i="4" s="1"/>
  <c r="BE45" i="4" s="1"/>
  <c r="J44" i="4"/>
  <c r="K44" i="4" s="1"/>
  <c r="AD44" i="4"/>
  <c r="AE44" i="4" s="1"/>
  <c r="P44" i="4"/>
  <c r="Q44" i="4" s="1"/>
  <c r="AX44" i="4"/>
  <c r="AY44" i="4" s="1"/>
  <c r="AN44" i="4"/>
  <c r="AO44" i="4" s="1"/>
  <c r="P44" i="3"/>
  <c r="Q44" i="3" s="1"/>
  <c r="F44" i="3"/>
  <c r="G44" i="3" s="1"/>
  <c r="J44" i="3"/>
  <c r="K44" i="3" s="1"/>
  <c r="T44" i="4"/>
  <c r="U44" i="4" s="1"/>
  <c r="AD47" i="3"/>
  <c r="AE47" i="3" s="1"/>
  <c r="BC45" i="3"/>
  <c r="BB46" i="3"/>
  <c r="F46" i="3"/>
  <c r="G46" i="3" s="1"/>
  <c r="Z46" i="3"/>
  <c r="AA46" i="3" s="1"/>
  <c r="AD45" i="3"/>
  <c r="AE45" i="3" s="1"/>
  <c r="AX45" i="3"/>
  <c r="AY45" i="3" s="1"/>
  <c r="BF45" i="4"/>
  <c r="P49" i="4"/>
  <c r="Q49" i="4" s="1"/>
  <c r="BG46" i="4"/>
  <c r="BH46" i="4" s="1"/>
  <c r="BI45" i="4" s="1"/>
  <c r="AT46" i="4"/>
  <c r="AU46" i="4" s="1"/>
  <c r="F45" i="3"/>
  <c r="G45" i="3" s="1"/>
  <c r="J45" i="3"/>
  <c r="K45" i="3" s="1"/>
  <c r="T45" i="4"/>
  <c r="U45" i="4" s="1"/>
  <c r="X47" i="1"/>
  <c r="Y47" i="1" s="1"/>
  <c r="X46" i="1"/>
  <c r="Y46" i="1" s="1"/>
  <c r="AJ48" i="3"/>
  <c r="AK48" i="3" s="1"/>
  <c r="Z47" i="3"/>
  <c r="AA47" i="3" s="1"/>
  <c r="AT47" i="3"/>
  <c r="AU47" i="3" s="1"/>
  <c r="BB45" i="3"/>
  <c r="AX47" i="3"/>
  <c r="AY47" i="3" s="1"/>
  <c r="BC46" i="3"/>
  <c r="Z48" i="3"/>
  <c r="AA48" i="3" s="1"/>
  <c r="AT48" i="3"/>
  <c r="AU48" i="3" s="1"/>
  <c r="AJ47" i="3"/>
  <c r="AK47" i="3" s="1"/>
  <c r="AD46" i="3"/>
  <c r="AE46" i="3" s="1"/>
  <c r="AX48" i="3"/>
  <c r="AY48" i="3" s="1"/>
  <c r="T47" i="3"/>
  <c r="U47" i="3" s="1"/>
  <c r="AN47" i="3"/>
  <c r="AO47" i="3" s="1"/>
  <c r="AX46" i="3"/>
  <c r="AY46" i="3" s="1"/>
  <c r="AU45" i="4"/>
  <c r="J48" i="4"/>
  <c r="K48" i="4" s="1"/>
  <c r="AD47" i="4"/>
  <c r="AE47" i="4" s="1"/>
  <c r="AT47" i="4"/>
  <c r="BD47" i="4" s="1"/>
  <c r="BE47" i="4" s="1"/>
  <c r="P48" i="4"/>
  <c r="Q48" i="4" s="1"/>
  <c r="AJ48" i="4"/>
  <c r="AK48" i="4" s="1"/>
  <c r="AX47" i="4"/>
  <c r="AY47" i="4" s="1"/>
  <c r="AN46" i="4"/>
  <c r="AO46" i="4" s="1"/>
  <c r="T48" i="4"/>
  <c r="U48" i="4" s="1"/>
  <c r="Z48" i="4"/>
  <c r="AA48" i="4" s="1"/>
  <c r="AD46" i="4"/>
  <c r="AE46" i="4" s="1"/>
  <c r="AX46" i="4"/>
  <c r="AY46" i="4" s="1"/>
  <c r="T46" i="3"/>
  <c r="U46" i="3" s="1"/>
  <c r="T46" i="4"/>
  <c r="U46" i="4" s="1"/>
  <c r="J46" i="4"/>
  <c r="K46" i="4" s="1"/>
  <c r="X49" i="1"/>
  <c r="Y49" i="1" s="1"/>
  <c r="X50" i="1"/>
  <c r="Y50" i="1" s="1"/>
  <c r="BH46" i="3"/>
  <c r="BI46" i="3" s="1"/>
  <c r="J49" i="3"/>
  <c r="K49" i="3" s="1"/>
  <c r="AD49" i="3"/>
  <c r="AE49" i="3" s="1"/>
  <c r="AX49" i="3"/>
  <c r="AY49" i="3" s="1"/>
  <c r="AN48" i="3"/>
  <c r="AO48" i="3" s="1"/>
  <c r="P48" i="3"/>
  <c r="Q48" i="3" s="1"/>
  <c r="F48" i="3"/>
  <c r="G48" i="3" s="1"/>
  <c r="BF49" i="3"/>
  <c r="BH49" i="3" s="1"/>
  <c r="BI49" i="3" s="1"/>
  <c r="P47" i="3"/>
  <c r="Q47" i="3" s="1"/>
  <c r="BB46" i="4"/>
  <c r="AD49" i="4"/>
  <c r="AE49" i="4" s="1"/>
  <c r="AX49" i="4"/>
  <c r="AY49" i="4" s="1"/>
  <c r="T47" i="4"/>
  <c r="U47" i="4" s="1"/>
  <c r="F47" i="4"/>
  <c r="G47" i="4" s="1"/>
  <c r="AN47" i="4"/>
  <c r="AO47" i="4" s="1"/>
  <c r="AD48" i="4"/>
  <c r="AE48" i="4" s="1"/>
  <c r="BB47" i="4"/>
  <c r="J47" i="4"/>
  <c r="K47" i="4" s="1"/>
  <c r="P47" i="4"/>
  <c r="Q47" i="4" s="1"/>
  <c r="J47" i="3"/>
  <c r="K47" i="3" s="1"/>
  <c r="F47" i="3"/>
  <c r="G47" i="3" s="1"/>
  <c r="BC47" i="4"/>
  <c r="AT48" i="4"/>
  <c r="BD48" i="4" s="1"/>
  <c r="BE48" i="4" s="1"/>
  <c r="F50" i="4"/>
  <c r="G50" i="4" s="1"/>
  <c r="AJ49" i="4"/>
  <c r="AK49" i="4" s="1"/>
  <c r="F48" i="4"/>
  <c r="G48" i="4" s="1"/>
  <c r="BH47" i="3"/>
  <c r="BI47" i="3" s="1"/>
  <c r="BB47" i="3"/>
  <c r="F49" i="3"/>
  <c r="G49" i="3" s="1"/>
  <c r="Z49" i="3"/>
  <c r="AA49" i="3" s="1"/>
  <c r="J48" i="3"/>
  <c r="K48" i="3" s="1"/>
  <c r="BB48" i="3"/>
  <c r="BC47" i="3"/>
  <c r="Z50" i="3"/>
  <c r="AA50" i="3" s="1"/>
  <c r="AD48" i="3"/>
  <c r="AE48" i="3" s="1"/>
  <c r="AJ49" i="3"/>
  <c r="AK49" i="3" s="1"/>
  <c r="BC49" i="3"/>
  <c r="BD49" i="3" s="1"/>
  <c r="BE49" i="3" s="1"/>
  <c r="BH48" i="3"/>
  <c r="BI48" i="3" s="1"/>
  <c r="T48" i="3"/>
  <c r="U48" i="3" s="1"/>
  <c r="BC48" i="3"/>
  <c r="J50" i="3"/>
  <c r="K50" i="3" s="1"/>
  <c r="T49" i="3"/>
  <c r="U49" i="3" s="1"/>
  <c r="AN49" i="3"/>
  <c r="AO49" i="3" s="1"/>
  <c r="F50" i="3"/>
  <c r="G50" i="3" s="1"/>
  <c r="BH48" i="4"/>
  <c r="BI47" i="4" s="1"/>
  <c r="BB48" i="4"/>
  <c r="BH49" i="4"/>
  <c r="BI48" i="4" s="1"/>
  <c r="BC48" i="4"/>
  <c r="T49" i="4"/>
  <c r="U49" i="4" s="1"/>
  <c r="AN49" i="4"/>
  <c r="AO49" i="4" s="1"/>
  <c r="AD51" i="4"/>
  <c r="AE51" i="4" s="1"/>
  <c r="AT49" i="4"/>
  <c r="BD49" i="4" s="1"/>
  <c r="BE49" i="4" s="1"/>
  <c r="J49" i="4"/>
  <c r="K49" i="4" s="1"/>
  <c r="X50" i="2"/>
  <c r="Y50" i="2" s="1"/>
  <c r="X54" i="1"/>
  <c r="Y54" i="1" s="1"/>
  <c r="BB49" i="4"/>
  <c r="BC49" i="4"/>
  <c r="Z50" i="4"/>
  <c r="AA50" i="4" s="1"/>
  <c r="AT50" i="4"/>
  <c r="BD50" i="4" s="1"/>
  <c r="BE50" i="4" s="1"/>
  <c r="X51" i="2"/>
  <c r="Y51" i="2" s="1"/>
  <c r="X54" i="2"/>
  <c r="Y54" i="2" s="1"/>
  <c r="X57" i="2"/>
  <c r="Y57" i="2" s="1"/>
  <c r="BB50" i="3"/>
  <c r="Z51" i="3"/>
  <c r="AA51" i="3" s="1"/>
  <c r="AT51" i="3"/>
  <c r="AU51" i="3" s="1"/>
  <c r="AJ51" i="3"/>
  <c r="AK51" i="3" s="1"/>
  <c r="BH51" i="3"/>
  <c r="BI51" i="3" s="1"/>
  <c r="Z60" i="3"/>
  <c r="AA60" i="3" s="1"/>
  <c r="AT57" i="3"/>
  <c r="AU57" i="3" s="1"/>
  <c r="AT56" i="3"/>
  <c r="AU56" i="3" s="1"/>
  <c r="Z55" i="3"/>
  <c r="AA55" i="3" s="1"/>
  <c r="AT55" i="3"/>
  <c r="AU55" i="3" s="1"/>
  <c r="T56" i="3"/>
  <c r="U56" i="3" s="1"/>
  <c r="AN52" i="3"/>
  <c r="AO52" i="3" s="1"/>
  <c r="Z52" i="3"/>
  <c r="AA52" i="3" s="1"/>
  <c r="BC50" i="3"/>
  <c r="Z53" i="3"/>
  <c r="AA53" i="3" s="1"/>
  <c r="AD51" i="3"/>
  <c r="AE51" i="3" s="1"/>
  <c r="AX51" i="3"/>
  <c r="AY51" i="3" s="1"/>
  <c r="AT50" i="3"/>
  <c r="AU50" i="3" s="1"/>
  <c r="P50" i="3"/>
  <c r="Q50" i="3" s="1"/>
  <c r="AJ50" i="3"/>
  <c r="AK50" i="3" s="1"/>
  <c r="P52" i="3"/>
  <c r="Q52" i="3" s="1"/>
  <c r="AJ52" i="3"/>
  <c r="AK52" i="3" s="1"/>
  <c r="AT52" i="3"/>
  <c r="AU52" i="3" s="1"/>
  <c r="T50" i="3"/>
  <c r="U50" i="3" s="1"/>
  <c r="AD52" i="3"/>
  <c r="AE52" i="3" s="1"/>
  <c r="AX52" i="3"/>
  <c r="AY52" i="3" s="1"/>
  <c r="BH50" i="3"/>
  <c r="BI50" i="3" s="1"/>
  <c r="AX51" i="4"/>
  <c r="AY51" i="4" s="1"/>
  <c r="AD50" i="4"/>
  <c r="AE50" i="4" s="1"/>
  <c r="AX50" i="4"/>
  <c r="AY50" i="4" s="1"/>
  <c r="Z52" i="4"/>
  <c r="AA52" i="4" s="1"/>
  <c r="AT52" i="4"/>
  <c r="BD52" i="4" s="1"/>
  <c r="BE52" i="4" s="1"/>
  <c r="AX52" i="4"/>
  <c r="AY52" i="4" s="1"/>
  <c r="AN50" i="4"/>
  <c r="AO50" i="4" s="1"/>
  <c r="AN51" i="4"/>
  <c r="AO51" i="4" s="1"/>
  <c r="AJ50" i="4"/>
  <c r="AK50" i="4" s="1"/>
  <c r="BH50" i="4"/>
  <c r="BI49" i="4" s="1"/>
  <c r="AT51" i="4"/>
  <c r="AU51" i="4" s="1"/>
  <c r="AX57" i="4"/>
  <c r="AY57" i="4" s="1"/>
  <c r="AD55" i="4"/>
  <c r="AE55" i="4" s="1"/>
  <c r="AX55" i="4"/>
  <c r="AY55" i="4" s="1"/>
  <c r="T50" i="4"/>
  <c r="U50" i="4" s="1"/>
  <c r="T52" i="4"/>
  <c r="U52" i="4" s="1"/>
  <c r="P50" i="4"/>
  <c r="Q50" i="4" s="1"/>
  <c r="X52" i="2"/>
  <c r="Y52" i="2" s="1"/>
  <c r="X52" i="1"/>
  <c r="Y52" i="1" s="1"/>
  <c r="X53" i="1"/>
  <c r="Y53" i="1" s="1"/>
  <c r="X51" i="1"/>
  <c r="Y51" i="1" s="1"/>
  <c r="T54" i="3"/>
  <c r="U54" i="3" s="1"/>
  <c r="BB53" i="3"/>
  <c r="AN51" i="3"/>
  <c r="AO51" i="3" s="1"/>
  <c r="P53" i="3"/>
  <c r="Q53" i="3" s="1"/>
  <c r="BB52" i="3"/>
  <c r="BH61" i="4"/>
  <c r="BI60" i="4" s="1"/>
  <c r="AT59" i="4"/>
  <c r="AU59" i="4" s="1"/>
  <c r="AT56" i="4"/>
  <c r="AU56" i="4" s="1"/>
  <c r="Z55" i="4"/>
  <c r="AA55" i="4" s="1"/>
  <c r="AT55" i="4"/>
  <c r="BD55" i="4" s="1"/>
  <c r="BE55" i="4" s="1"/>
  <c r="AN52" i="4"/>
  <c r="AO52" i="4" s="1"/>
  <c r="Z51" i="4"/>
  <c r="AA51" i="4" s="1"/>
  <c r="BB50" i="4"/>
  <c r="BC51" i="4"/>
  <c r="BC50" i="4"/>
  <c r="AD52" i="4"/>
  <c r="AE52" i="4" s="1"/>
  <c r="AJ51" i="4"/>
  <c r="AK51" i="4" s="1"/>
  <c r="T51" i="4"/>
  <c r="U51" i="4" s="1"/>
  <c r="BH51" i="4"/>
  <c r="BI50" i="4" s="1"/>
  <c r="P51" i="3"/>
  <c r="Q51" i="3" s="1"/>
  <c r="T51" i="3"/>
  <c r="U51" i="3" s="1"/>
  <c r="P51" i="4"/>
  <c r="Q51" i="4" s="1"/>
  <c r="X53" i="2"/>
  <c r="Y53" i="2" s="1"/>
  <c r="BC53" i="3"/>
  <c r="BC52" i="3"/>
  <c r="BB51" i="3"/>
  <c r="AT54" i="3"/>
  <c r="AU54" i="3" s="1"/>
  <c r="AT53" i="3"/>
  <c r="AU53" i="3" s="1"/>
  <c r="BC51" i="3"/>
  <c r="P59" i="3"/>
  <c r="Q59" i="3" s="1"/>
  <c r="BH55" i="3"/>
  <c r="BI55" i="3" s="1"/>
  <c r="AJ54" i="3"/>
  <c r="AK54" i="3" s="1"/>
  <c r="AJ53" i="3"/>
  <c r="AK53" i="3" s="1"/>
  <c r="BH52" i="3"/>
  <c r="BI52" i="3" s="1"/>
  <c r="T52" i="3"/>
  <c r="U52" i="3" s="1"/>
  <c r="AN55" i="4"/>
  <c r="AO55" i="4" s="1"/>
  <c r="BB51" i="4"/>
  <c r="AN54" i="4"/>
  <c r="AO54" i="4" s="1"/>
  <c r="Z54" i="4"/>
  <c r="AA54" i="4" s="1"/>
  <c r="AJ52" i="4"/>
  <c r="AK52" i="4" s="1"/>
  <c r="BH52" i="4"/>
  <c r="BI51" i="4" s="1"/>
  <c r="BH54" i="4"/>
  <c r="BI53" i="4" s="1"/>
  <c r="AJ53" i="4"/>
  <c r="AK53" i="4" s="1"/>
  <c r="BH53" i="4"/>
  <c r="BI52" i="4" s="1"/>
  <c r="P52" i="4"/>
  <c r="Q52" i="4" s="1"/>
  <c r="X55" i="2"/>
  <c r="Y55" i="2" s="1"/>
  <c r="X55" i="1"/>
  <c r="Y55" i="1" s="1"/>
  <c r="X56" i="1"/>
  <c r="Y56" i="1" s="1"/>
  <c r="BB54" i="3"/>
  <c r="AD53" i="3"/>
  <c r="AE53" i="3" s="1"/>
  <c r="BC54" i="3"/>
  <c r="Z54" i="3"/>
  <c r="AA54" i="3" s="1"/>
  <c r="BH53" i="3"/>
  <c r="BI53" i="3" s="1"/>
  <c r="P55" i="3"/>
  <c r="Q55" i="3" s="1"/>
  <c r="AJ55" i="3"/>
  <c r="AK55" i="3" s="1"/>
  <c r="AN53" i="3"/>
  <c r="AO53" i="3" s="1"/>
  <c r="AX56" i="4"/>
  <c r="AY56" i="4" s="1"/>
  <c r="BB52" i="4"/>
  <c r="T53" i="4"/>
  <c r="U53" i="4" s="1"/>
  <c r="AN53" i="4"/>
  <c r="AO53" i="4" s="1"/>
  <c r="BC52" i="4"/>
  <c r="P56" i="4"/>
  <c r="Q56" i="4" s="1"/>
  <c r="AJ56" i="4"/>
  <c r="AK56" i="4" s="1"/>
  <c r="Z53" i="4"/>
  <c r="AA53" i="4" s="1"/>
  <c r="AT53" i="4"/>
  <c r="BD53" i="4" s="1"/>
  <c r="BE53" i="4" s="1"/>
  <c r="T58" i="4"/>
  <c r="U58" i="4" s="1"/>
  <c r="AN58" i="4"/>
  <c r="AO58" i="4" s="1"/>
  <c r="AN57" i="4"/>
  <c r="AO57" i="4" s="1"/>
  <c r="P54" i="4"/>
  <c r="Q54" i="4" s="1"/>
  <c r="AJ54" i="4"/>
  <c r="AK54" i="4" s="1"/>
  <c r="AD53" i="4"/>
  <c r="AE53" i="4" s="1"/>
  <c r="AX53" i="4"/>
  <c r="AY53" i="4" s="1"/>
  <c r="T53" i="3"/>
  <c r="U53" i="3" s="1"/>
  <c r="P53" i="4"/>
  <c r="Q53" i="4" s="1"/>
  <c r="X56" i="2"/>
  <c r="Y56" i="2" s="1"/>
  <c r="BG56" i="3"/>
  <c r="BH56" i="3" s="1"/>
  <c r="BI56" i="3" s="1"/>
  <c r="AN55" i="3"/>
  <c r="AO55" i="3" s="1"/>
  <c r="P54" i="3"/>
  <c r="Q54" i="3" s="1"/>
  <c r="AX54" i="3"/>
  <c r="AY54" i="3" s="1"/>
  <c r="BH54" i="3"/>
  <c r="BI54" i="3" s="1"/>
  <c r="AJ56" i="3"/>
  <c r="AK56" i="3" s="1"/>
  <c r="AN54" i="3"/>
  <c r="AO54" i="3" s="1"/>
  <c r="BB53" i="4"/>
  <c r="T56" i="4"/>
  <c r="U56" i="4" s="1"/>
  <c r="AN56" i="4"/>
  <c r="AO56" i="4" s="1"/>
  <c r="AD54" i="4"/>
  <c r="AE54" i="4" s="1"/>
  <c r="AX54" i="4"/>
  <c r="AY54" i="4" s="1"/>
  <c r="BC53" i="4"/>
  <c r="AT54" i="4"/>
  <c r="BD54" i="4" s="1"/>
  <c r="BE54" i="4" s="1"/>
  <c r="Z57" i="4"/>
  <c r="AA57" i="4" s="1"/>
  <c r="Z56" i="4"/>
  <c r="AA56" i="4" s="1"/>
  <c r="T54" i="4"/>
  <c r="U54" i="4" s="1"/>
  <c r="X57" i="1"/>
  <c r="Y57" i="1" s="1"/>
  <c r="X61" i="1"/>
  <c r="Y61" i="1" s="1"/>
  <c r="P57" i="3"/>
  <c r="Q57" i="3" s="1"/>
  <c r="BB55" i="3"/>
  <c r="AD55" i="3"/>
  <c r="AE55" i="3" s="1"/>
  <c r="AJ59" i="3"/>
  <c r="AK59" i="3" s="1"/>
  <c r="AD59" i="3"/>
  <c r="AE59" i="3" s="1"/>
  <c r="AX58" i="3"/>
  <c r="AY58" i="3" s="1"/>
  <c r="AX55" i="3"/>
  <c r="AY55" i="3" s="1"/>
  <c r="T55" i="3"/>
  <c r="U55" i="3" s="1"/>
  <c r="P57" i="4"/>
  <c r="Q57" i="4" s="1"/>
  <c r="BB54" i="4"/>
  <c r="BF56" i="4"/>
  <c r="BC54" i="4"/>
  <c r="AJ57" i="4"/>
  <c r="AK57" i="4" s="1"/>
  <c r="BG56" i="4"/>
  <c r="AJ60" i="4"/>
  <c r="AK60" i="4" s="1"/>
  <c r="P59" i="4"/>
  <c r="Q59" i="4" s="1"/>
  <c r="AJ59" i="4"/>
  <c r="AK59" i="4" s="1"/>
  <c r="BH59" i="4"/>
  <c r="BI58" i="4" s="1"/>
  <c r="AD56" i="4"/>
  <c r="AE56" i="4" s="1"/>
  <c r="P55" i="4"/>
  <c r="Q55" i="4" s="1"/>
  <c r="AJ55" i="4"/>
  <c r="AK55" i="4" s="1"/>
  <c r="T55" i="4"/>
  <c r="U55" i="4" s="1"/>
  <c r="X64" i="2"/>
  <c r="Y64" i="2" s="1"/>
  <c r="X59" i="2"/>
  <c r="Y59" i="2" s="1"/>
  <c r="X58" i="2"/>
  <c r="Y58" i="2" s="1"/>
  <c r="AN57" i="3"/>
  <c r="AO57" i="3" s="1"/>
  <c r="AN56" i="3"/>
  <c r="AO56" i="3" s="1"/>
  <c r="BC55" i="3"/>
  <c r="Z56" i="3"/>
  <c r="AA56" i="3" s="1"/>
  <c r="BB56" i="3"/>
  <c r="BD56" i="3" s="1"/>
  <c r="BE56" i="3" s="1"/>
  <c r="P56" i="3"/>
  <c r="Q56" i="3" s="1"/>
  <c r="AX56" i="3"/>
  <c r="AY56" i="3" s="1"/>
  <c r="BB57" i="3"/>
  <c r="AJ57" i="3"/>
  <c r="AK57" i="3" s="1"/>
  <c r="BH55" i="4"/>
  <c r="BI54" i="4" s="1"/>
  <c r="BB55" i="4"/>
  <c r="BC55" i="4"/>
  <c r="BF57" i="4"/>
  <c r="BH57" i="4" s="1"/>
  <c r="BI56" i="4" s="1"/>
  <c r="AT58" i="4"/>
  <c r="BD58" i="4" s="1"/>
  <c r="BE58" i="4" s="1"/>
  <c r="AT57" i="4"/>
  <c r="BD57" i="4" s="1"/>
  <c r="BE57" i="4" s="1"/>
  <c r="AX58" i="4"/>
  <c r="AY58" i="4" s="1"/>
  <c r="AD57" i="4"/>
  <c r="AE57" i="4" s="1"/>
  <c r="AD56" i="3"/>
  <c r="AE56" i="3" s="1"/>
  <c r="X60" i="2"/>
  <c r="Y60" i="2" s="1"/>
  <c r="X58" i="1"/>
  <c r="Y58" i="1" s="1"/>
  <c r="Z57" i="3"/>
  <c r="AA57" i="3" s="1"/>
  <c r="AJ58" i="3"/>
  <c r="AK58" i="3" s="1"/>
  <c r="BH58" i="3"/>
  <c r="BI58" i="3" s="1"/>
  <c r="AD57" i="3"/>
  <c r="AE57" i="3" s="1"/>
  <c r="T59" i="3"/>
  <c r="U59" i="3" s="1"/>
  <c r="AX57" i="3"/>
  <c r="AY57" i="3" s="1"/>
  <c r="AJ58" i="4"/>
  <c r="AK58" i="4" s="1"/>
  <c r="BH58" i="4"/>
  <c r="BI57" i="4" s="1"/>
  <c r="AD61" i="4"/>
  <c r="AE61" i="4" s="1"/>
  <c r="AX61" i="4"/>
  <c r="AY61" i="4" s="1"/>
  <c r="T59" i="4"/>
  <c r="U59" i="4" s="1"/>
  <c r="AN59" i="4"/>
  <c r="AO59" i="4" s="1"/>
  <c r="T57" i="4"/>
  <c r="U57" i="4" s="1"/>
  <c r="T57" i="3"/>
  <c r="U57" i="3" s="1"/>
  <c r="BH57" i="3"/>
  <c r="BI57" i="3" s="1"/>
  <c r="AJ60" i="3"/>
  <c r="AK60" i="3" s="1"/>
  <c r="BH60" i="3"/>
  <c r="BI60" i="3" s="1"/>
  <c r="BC57" i="3"/>
  <c r="AX61" i="3"/>
  <c r="AY61" i="3" s="1"/>
  <c r="BH59" i="3"/>
  <c r="BI59" i="3" s="1"/>
  <c r="BC59" i="3"/>
  <c r="AT60" i="3"/>
  <c r="AU60" i="3" s="1"/>
  <c r="T58" i="3"/>
  <c r="U58" i="3" s="1"/>
  <c r="AN58" i="3"/>
  <c r="AO58" i="3" s="1"/>
  <c r="AT63" i="3"/>
  <c r="AU63" i="3" s="1"/>
  <c r="AN61" i="3"/>
  <c r="AO61" i="3" s="1"/>
  <c r="Z59" i="3"/>
  <c r="AA59" i="3" s="1"/>
  <c r="AT59" i="3"/>
  <c r="AU59" i="3" s="1"/>
  <c r="AT58" i="3"/>
  <c r="AU58" i="3" s="1"/>
  <c r="BC57" i="4"/>
  <c r="Z58" i="3"/>
  <c r="AA58" i="3" s="1"/>
  <c r="AD58" i="3"/>
  <c r="AE58" i="3" s="1"/>
  <c r="P58" i="3"/>
  <c r="Q58" i="3" s="1"/>
  <c r="Z58" i="4"/>
  <c r="AA58" i="4" s="1"/>
  <c r="AD58" i="4"/>
  <c r="AE58" i="4" s="1"/>
  <c r="P58" i="4"/>
  <c r="Q58" i="4" s="1"/>
  <c r="X62" i="2"/>
  <c r="Y62" i="2" s="1"/>
  <c r="X60" i="1"/>
  <c r="Y60" i="1" s="1"/>
  <c r="X59" i="1"/>
  <c r="Y59" i="1" s="1"/>
  <c r="BB58" i="3"/>
  <c r="AJ61" i="3"/>
  <c r="AK61" i="3" s="1"/>
  <c r="AN60" i="3"/>
  <c r="AO60" i="3" s="1"/>
  <c r="AX59" i="3"/>
  <c r="AY59" i="3" s="1"/>
  <c r="BC58" i="3"/>
  <c r="BG61" i="3"/>
  <c r="BH61" i="3" s="1"/>
  <c r="BI61" i="3" s="1"/>
  <c r="AN59" i="3"/>
  <c r="AO59" i="3" s="1"/>
  <c r="BB59" i="3"/>
  <c r="BB58" i="4"/>
  <c r="T60" i="4"/>
  <c r="U60" i="4" s="1"/>
  <c r="AN60" i="4"/>
  <c r="AO60" i="4" s="1"/>
  <c r="BC58" i="4"/>
  <c r="AX60" i="4"/>
  <c r="AY60" i="4" s="1"/>
  <c r="AX59" i="4"/>
  <c r="AY59" i="4" s="1"/>
  <c r="Z59" i="4"/>
  <c r="AA59" i="4" s="1"/>
  <c r="AD59" i="4"/>
  <c r="AE59" i="4" s="1"/>
  <c r="X61" i="2"/>
  <c r="Y61" i="2" s="1"/>
  <c r="X63" i="1"/>
  <c r="Y63" i="1" s="1"/>
  <c r="X62" i="1"/>
  <c r="Y62" i="1" s="1"/>
  <c r="X67" i="1"/>
  <c r="Y67" i="1" s="1"/>
  <c r="X66" i="1"/>
  <c r="Y66" i="1" s="1"/>
  <c r="BC60" i="3"/>
  <c r="AJ62" i="3"/>
  <c r="AK62" i="3" s="1"/>
  <c r="BH62" i="3"/>
  <c r="BI62" i="3" s="1"/>
  <c r="AT61" i="3"/>
  <c r="AU61" i="3" s="1"/>
  <c r="AD60" i="3"/>
  <c r="AE60" i="3" s="1"/>
  <c r="AX60" i="3"/>
  <c r="AY60" i="3" s="1"/>
  <c r="BB59" i="4"/>
  <c r="BH60" i="4"/>
  <c r="BI59" i="4" s="1"/>
  <c r="BC59" i="4"/>
  <c r="P61" i="4"/>
  <c r="Q61" i="4" s="1"/>
  <c r="AJ61" i="4"/>
  <c r="AK61" i="4" s="1"/>
  <c r="AT67" i="4"/>
  <c r="BD67" i="4" s="1"/>
  <c r="BE67" i="4" s="1"/>
  <c r="AT65" i="4"/>
  <c r="BD65" i="4" s="1"/>
  <c r="BE65" i="4" s="1"/>
  <c r="T61" i="4"/>
  <c r="U61" i="4" s="1"/>
  <c r="AN61" i="4"/>
  <c r="AO61" i="4" s="1"/>
  <c r="AT60" i="4"/>
  <c r="AU60" i="4" s="1"/>
  <c r="AD66" i="4"/>
  <c r="AE66" i="4" s="1"/>
  <c r="AD65" i="4"/>
  <c r="AE65" i="4" s="1"/>
  <c r="AX65" i="4"/>
  <c r="AY65" i="4" s="1"/>
  <c r="AD64" i="4"/>
  <c r="AE64" i="4" s="1"/>
  <c r="AX64" i="4"/>
  <c r="AY64" i="4" s="1"/>
  <c r="AD63" i="4"/>
  <c r="AE63" i="4" s="1"/>
  <c r="AX63" i="4"/>
  <c r="AY63" i="4" s="1"/>
  <c r="Z61" i="4"/>
  <c r="AA61" i="4" s="1"/>
  <c r="T60" i="3"/>
  <c r="U60" i="3" s="1"/>
  <c r="P60" i="3"/>
  <c r="Q60" i="3" s="1"/>
  <c r="Z60" i="4"/>
  <c r="AA60" i="4" s="1"/>
  <c r="AD60" i="4"/>
  <c r="AE60" i="4" s="1"/>
  <c r="P60" i="4"/>
  <c r="Q60" i="4" s="1"/>
  <c r="Z61" i="3"/>
  <c r="AA61" i="3" s="1"/>
  <c r="BB61" i="3"/>
  <c r="BD61" i="3" s="1"/>
  <c r="BE61" i="3" s="1"/>
  <c r="BB60" i="3"/>
  <c r="BB60" i="4"/>
  <c r="AT61" i="4"/>
  <c r="AU61" i="4" s="1"/>
  <c r="BC60" i="4"/>
  <c r="AT62" i="4"/>
  <c r="BD62" i="4" s="1"/>
  <c r="BE62" i="4" s="1"/>
  <c r="T61" i="3"/>
  <c r="U61" i="3" s="1"/>
  <c r="AD61" i="3"/>
  <c r="AE61" i="3" s="1"/>
  <c r="P61" i="3"/>
  <c r="Q61" i="3" s="1"/>
  <c r="BH65" i="3"/>
  <c r="BI65" i="3" s="1"/>
  <c r="AJ64" i="3"/>
  <c r="AK64" i="3" s="1"/>
  <c r="AD62" i="3"/>
  <c r="AE62" i="3" s="1"/>
  <c r="Z62" i="3"/>
  <c r="AA62" i="3" s="1"/>
  <c r="AT62" i="3"/>
  <c r="AU62" i="3" s="1"/>
  <c r="Z65" i="3"/>
  <c r="AA65" i="3" s="1"/>
  <c r="AJ63" i="3"/>
  <c r="AK63" i="3" s="1"/>
  <c r="AN62" i="3"/>
  <c r="AO62" i="3" s="1"/>
  <c r="BC62" i="3"/>
  <c r="Z63" i="3"/>
  <c r="AA63" i="3" s="1"/>
  <c r="BB61" i="4"/>
  <c r="BC61" i="4"/>
  <c r="X66" i="2"/>
  <c r="Y66" i="2" s="1"/>
  <c r="X65" i="1"/>
  <c r="Y65" i="1" s="1"/>
  <c r="AJ67" i="3"/>
  <c r="AK67" i="3" s="1"/>
  <c r="AN63" i="3"/>
  <c r="AO63" i="3" s="1"/>
  <c r="P62" i="3"/>
  <c r="Q62" i="3" s="1"/>
  <c r="AX62" i="3"/>
  <c r="AY62" i="3" s="1"/>
  <c r="BB62" i="3"/>
  <c r="AJ65" i="4"/>
  <c r="AK65" i="4" s="1"/>
  <c r="AJ64" i="4"/>
  <c r="AK64" i="4" s="1"/>
  <c r="AJ63" i="4"/>
  <c r="AK63" i="4" s="1"/>
  <c r="BH63" i="4"/>
  <c r="BI62" i="4" s="1"/>
  <c r="AX62" i="4"/>
  <c r="AY62" i="4" s="1"/>
  <c r="AN68" i="4"/>
  <c r="AO68" i="4" s="1"/>
  <c r="AN66" i="4"/>
  <c r="AO66" i="4" s="1"/>
  <c r="T65" i="4"/>
  <c r="U65" i="4" s="1"/>
  <c r="T64" i="4"/>
  <c r="U64" i="4" s="1"/>
  <c r="AN64" i="4"/>
  <c r="AO64" i="4" s="1"/>
  <c r="T63" i="4"/>
  <c r="U63" i="4" s="1"/>
  <c r="AN63" i="4"/>
  <c r="AO63" i="4" s="1"/>
  <c r="P62" i="4"/>
  <c r="Q62" i="4" s="1"/>
  <c r="AJ62" i="4"/>
  <c r="AK62" i="4" s="1"/>
  <c r="AT64" i="4"/>
  <c r="BD64" i="4" s="1"/>
  <c r="BE64" i="4" s="1"/>
  <c r="Z63" i="4"/>
  <c r="AA63" i="4" s="1"/>
  <c r="AT63" i="4"/>
  <c r="AU63" i="4" s="1"/>
  <c r="T62" i="4"/>
  <c r="U62" i="4" s="1"/>
  <c r="AN62" i="4"/>
  <c r="AO62" i="4" s="1"/>
  <c r="Z62" i="4"/>
  <c r="AA62" i="4" s="1"/>
  <c r="AD62" i="4"/>
  <c r="AE62" i="4" s="1"/>
  <c r="X63" i="2"/>
  <c r="Y63" i="2" s="1"/>
  <c r="X64" i="1"/>
  <c r="Y64" i="1" s="1"/>
  <c r="BC67" i="3"/>
  <c r="BD67" i="3" s="1"/>
  <c r="BE67" i="3" s="1"/>
  <c r="P63" i="3"/>
  <c r="Q63" i="3" s="1"/>
  <c r="BB63" i="3"/>
  <c r="AD63" i="3"/>
  <c r="AE63" i="3" s="1"/>
  <c r="AX65" i="3"/>
  <c r="AY65" i="3" s="1"/>
  <c r="AX63" i="3"/>
  <c r="AY63" i="3" s="1"/>
  <c r="BH62" i="4"/>
  <c r="BI61" i="4" s="1"/>
  <c r="BB62" i="4"/>
  <c r="BC62" i="4"/>
  <c r="AN65" i="4"/>
  <c r="AO65" i="4" s="1"/>
  <c r="T63" i="3"/>
  <c r="U63" i="3" s="1"/>
  <c r="P63" i="4"/>
  <c r="Q63" i="4" s="1"/>
  <c r="X65" i="2"/>
  <c r="Y65" i="2" s="1"/>
  <c r="BH63" i="3"/>
  <c r="BI63" i="3" s="1"/>
  <c r="P65" i="3"/>
  <c r="Q65" i="3" s="1"/>
  <c r="AJ65" i="3"/>
  <c r="AK65" i="3" s="1"/>
  <c r="AD64" i="3"/>
  <c r="AE64" i="3" s="1"/>
  <c r="AX64" i="3"/>
  <c r="AY64" i="3" s="1"/>
  <c r="BC63" i="3"/>
  <c r="AT65" i="3"/>
  <c r="AU65" i="3" s="1"/>
  <c r="T64" i="3"/>
  <c r="U64" i="3" s="1"/>
  <c r="AN64" i="3"/>
  <c r="AO64" i="3" s="1"/>
  <c r="BH66" i="3"/>
  <c r="BI66" i="3" s="1"/>
  <c r="AN65" i="3"/>
  <c r="AO65" i="3" s="1"/>
  <c r="AT64" i="3"/>
  <c r="AU64" i="3" s="1"/>
  <c r="BG65" i="4"/>
  <c r="BH65" i="4" s="1"/>
  <c r="BI64" i="4" s="1"/>
  <c r="BB63" i="4"/>
  <c r="BC63" i="4"/>
  <c r="BG64" i="4"/>
  <c r="BH64" i="4" s="1"/>
  <c r="BI63" i="4" s="1"/>
  <c r="P65" i="4"/>
  <c r="Q65" i="4" s="1"/>
  <c r="Z64" i="3"/>
  <c r="AA64" i="3" s="1"/>
  <c r="P64" i="3"/>
  <c r="Q64" i="3" s="1"/>
  <c r="Z64" i="4"/>
  <c r="AA64" i="4" s="1"/>
  <c r="P64" i="4"/>
  <c r="Q64" i="4" s="1"/>
  <c r="X71" i="2"/>
  <c r="Y71" i="2" s="1"/>
  <c r="X69" i="2"/>
  <c r="Y69" i="2" s="1"/>
  <c r="X68" i="2"/>
  <c r="Y68" i="2" s="1"/>
  <c r="X67" i="2"/>
  <c r="Y67" i="2" s="1"/>
  <c r="X68" i="1"/>
  <c r="Y68" i="1" s="1"/>
  <c r="BH64" i="3"/>
  <c r="BI64" i="3" s="1"/>
  <c r="AJ66" i="3"/>
  <c r="AK66" i="3" s="1"/>
  <c r="BB65" i="3"/>
  <c r="BB64" i="3"/>
  <c r="AX68" i="3"/>
  <c r="AY68" i="3" s="1"/>
  <c r="AT66" i="3"/>
  <c r="AU66" i="3" s="1"/>
  <c r="BC65" i="3"/>
  <c r="BC64" i="3"/>
  <c r="P66" i="3"/>
  <c r="Q66" i="3" s="1"/>
  <c r="AD66" i="3"/>
  <c r="AE66" i="3" s="1"/>
  <c r="AD65" i="3"/>
  <c r="AE65" i="3" s="1"/>
  <c r="T65" i="3"/>
  <c r="U65" i="3" s="1"/>
  <c r="P72" i="3"/>
  <c r="Q72" i="3" s="1"/>
  <c r="Z67" i="3"/>
  <c r="AA67" i="3" s="1"/>
  <c r="AT67" i="3"/>
  <c r="AU67" i="3" s="1"/>
  <c r="AX67" i="4"/>
  <c r="AY67" i="4" s="1"/>
  <c r="BB64" i="4"/>
  <c r="BH67" i="4"/>
  <c r="BI66" i="4" s="1"/>
  <c r="AX66" i="4"/>
  <c r="AY66" i="4" s="1"/>
  <c r="AJ66" i="4"/>
  <c r="AK66" i="4" s="1"/>
  <c r="Z65" i="4"/>
  <c r="AA65" i="4" s="1"/>
  <c r="Z67" i="4"/>
  <c r="AA67" i="4" s="1"/>
  <c r="T66" i="4"/>
  <c r="U66" i="4" s="1"/>
  <c r="AJ72" i="3"/>
  <c r="AK72" i="3" s="1"/>
  <c r="AN67" i="3"/>
  <c r="AO67" i="3" s="1"/>
  <c r="AN66" i="3"/>
  <c r="AO66" i="3" s="1"/>
  <c r="BB66" i="3"/>
  <c r="BF67" i="3"/>
  <c r="BH67" i="3" s="1"/>
  <c r="BI67" i="3" s="1"/>
  <c r="AX66" i="3"/>
  <c r="AY66" i="3" s="1"/>
  <c r="BH66" i="4"/>
  <c r="BI65" i="4" s="1"/>
  <c r="BB65" i="4"/>
  <c r="AX71" i="4"/>
  <c r="AY71" i="4" s="1"/>
  <c r="AD68" i="4"/>
  <c r="AE68" i="4" s="1"/>
  <c r="AX68" i="4"/>
  <c r="AY68" i="4" s="1"/>
  <c r="AJ70" i="4"/>
  <c r="AK70" i="4" s="1"/>
  <c r="P69" i="4"/>
  <c r="Q69" i="4" s="1"/>
  <c r="AJ69" i="4"/>
  <c r="AK69" i="4" s="1"/>
  <c r="P67" i="4"/>
  <c r="Q67" i="4" s="1"/>
  <c r="AD67" i="4"/>
  <c r="AE67" i="4" s="1"/>
  <c r="AT66" i="4"/>
  <c r="BD66" i="4" s="1"/>
  <c r="BE66" i="4" s="1"/>
  <c r="AJ67" i="4"/>
  <c r="AK67" i="4" s="1"/>
  <c r="P66" i="4"/>
  <c r="Q66" i="4" s="1"/>
  <c r="Z66" i="3"/>
  <c r="AA66" i="3" s="1"/>
  <c r="T66" i="3"/>
  <c r="U66" i="3" s="1"/>
  <c r="Z66" i="4"/>
  <c r="AA66" i="4" s="1"/>
  <c r="X72" i="1"/>
  <c r="Y72" i="1" s="1"/>
  <c r="P67" i="3"/>
  <c r="Q67" i="3" s="1"/>
  <c r="AX67" i="3"/>
  <c r="AY67" i="3" s="1"/>
  <c r="BC66" i="3"/>
  <c r="T67" i="3"/>
  <c r="U67" i="3" s="1"/>
  <c r="AJ70" i="3"/>
  <c r="AK70" i="3" s="1"/>
  <c r="BH70" i="3"/>
  <c r="BI70" i="3" s="1"/>
  <c r="AJ69" i="3"/>
  <c r="AK69" i="3" s="1"/>
  <c r="AJ68" i="3"/>
  <c r="AK68" i="3" s="1"/>
  <c r="BB66" i="4"/>
  <c r="T67" i="4"/>
  <c r="U67" i="4" s="1"/>
  <c r="BC66" i="4"/>
  <c r="AT72" i="4"/>
  <c r="AU72" i="4" s="1"/>
  <c r="T70" i="4"/>
  <c r="U70" i="4" s="1"/>
  <c r="AN70" i="4"/>
  <c r="AO70" i="4" s="1"/>
  <c r="AN67" i="4"/>
  <c r="AO67" i="4" s="1"/>
  <c r="Z68" i="4"/>
  <c r="AA68" i="4" s="1"/>
  <c r="AD67" i="3"/>
  <c r="AE67" i="3" s="1"/>
  <c r="X70" i="1"/>
  <c r="Y70" i="1" s="1"/>
  <c r="X69" i="1"/>
  <c r="Y69" i="1" s="1"/>
  <c r="P69" i="3"/>
  <c r="Q69" i="3" s="1"/>
  <c r="AT70" i="3"/>
  <c r="AU70" i="3" s="1"/>
  <c r="T68" i="3"/>
  <c r="U68" i="3" s="1"/>
  <c r="AN68" i="3"/>
  <c r="AO68" i="3" s="1"/>
  <c r="AD70" i="3"/>
  <c r="AE70" i="3" s="1"/>
  <c r="AX70" i="3"/>
  <c r="AY70" i="3" s="1"/>
  <c r="AT69" i="3"/>
  <c r="AU69" i="3" s="1"/>
  <c r="Z68" i="3"/>
  <c r="AA68" i="3" s="1"/>
  <c r="AT68" i="3"/>
  <c r="AU68" i="3" s="1"/>
  <c r="T69" i="4"/>
  <c r="U69" i="4" s="1"/>
  <c r="AN69" i="4"/>
  <c r="AO69" i="4" s="1"/>
  <c r="AJ68" i="4"/>
  <c r="AK68" i="4" s="1"/>
  <c r="BB67" i="4"/>
  <c r="BC67" i="4"/>
  <c r="T68" i="4"/>
  <c r="U68" i="4" s="1"/>
  <c r="BH68" i="4"/>
  <c r="BI67" i="4" s="1"/>
  <c r="AX70" i="4"/>
  <c r="AY70" i="4" s="1"/>
  <c r="AT68" i="4"/>
  <c r="BD68" i="4" s="1"/>
  <c r="BE68" i="4" s="1"/>
  <c r="AN74" i="4"/>
  <c r="AO74" i="4" s="1"/>
  <c r="P71" i="4"/>
  <c r="Q71" i="4" s="1"/>
  <c r="AJ71" i="4"/>
  <c r="AK71" i="4" s="1"/>
  <c r="P68" i="4"/>
  <c r="Q68" i="4" s="1"/>
  <c r="AD68" i="3"/>
  <c r="AE68" i="3" s="1"/>
  <c r="P68" i="3"/>
  <c r="Q68" i="3" s="1"/>
  <c r="X75" i="2"/>
  <c r="Y75" i="2" s="1"/>
  <c r="X74" i="1"/>
  <c r="Y74" i="1" s="1"/>
  <c r="X71" i="1"/>
  <c r="Y71" i="1" s="1"/>
  <c r="BH68" i="3"/>
  <c r="BI68" i="3" s="1"/>
  <c r="BB69" i="3"/>
  <c r="BB68" i="3"/>
  <c r="AJ74" i="3"/>
  <c r="AK74" i="3" s="1"/>
  <c r="P71" i="3"/>
  <c r="Q71" i="3" s="1"/>
  <c r="AJ71" i="3"/>
  <c r="AK71" i="3" s="1"/>
  <c r="Z69" i="3"/>
  <c r="AA69" i="3" s="1"/>
  <c r="BC68" i="3"/>
  <c r="AN73" i="3"/>
  <c r="AO73" i="3" s="1"/>
  <c r="BG71" i="3"/>
  <c r="BH71" i="3" s="1"/>
  <c r="BI71" i="3" s="1"/>
  <c r="AT73" i="3"/>
  <c r="AU73" i="3" s="1"/>
  <c r="T70" i="3"/>
  <c r="U70" i="3" s="1"/>
  <c r="AN70" i="3"/>
  <c r="AO70" i="3" s="1"/>
  <c r="BC70" i="3"/>
  <c r="AX69" i="3"/>
  <c r="AY69" i="3" s="1"/>
  <c r="Z71" i="3"/>
  <c r="AA71" i="3" s="1"/>
  <c r="AT71" i="3"/>
  <c r="AU71" i="3" s="1"/>
  <c r="AX71" i="3"/>
  <c r="AY71" i="3" s="1"/>
  <c r="AN69" i="3"/>
  <c r="AO69" i="3" s="1"/>
  <c r="AX73" i="4"/>
  <c r="AY73" i="4" s="1"/>
  <c r="Z70" i="4"/>
  <c r="AA70" i="4" s="1"/>
  <c r="BB68" i="4"/>
  <c r="BF69" i="4"/>
  <c r="BH69" i="4" s="1"/>
  <c r="BI68" i="4" s="1"/>
  <c r="BC68" i="4"/>
  <c r="Z69" i="4"/>
  <c r="AA69" i="4" s="1"/>
  <c r="AT69" i="4"/>
  <c r="BD69" i="4" s="1"/>
  <c r="BE69" i="4" s="1"/>
  <c r="AD69" i="4"/>
  <c r="AE69" i="4" s="1"/>
  <c r="AX69" i="4"/>
  <c r="AY69" i="4" s="1"/>
  <c r="BF70" i="4"/>
  <c r="AD69" i="3"/>
  <c r="AE69" i="3" s="1"/>
  <c r="T69" i="3"/>
  <c r="U69" i="3" s="1"/>
  <c r="X70" i="2"/>
  <c r="Y70" i="2" s="1"/>
  <c r="BH69" i="3"/>
  <c r="BI69" i="3" s="1"/>
  <c r="T72" i="3"/>
  <c r="U72" i="3" s="1"/>
  <c r="BB72" i="3"/>
  <c r="BC69" i="3"/>
  <c r="T74" i="3"/>
  <c r="U74" i="3" s="1"/>
  <c r="BB73" i="3"/>
  <c r="AT72" i="3"/>
  <c r="AU72" i="3" s="1"/>
  <c r="Z73" i="3"/>
  <c r="AA73" i="3" s="1"/>
  <c r="AX75" i="3"/>
  <c r="AY75" i="3" s="1"/>
  <c r="BC69" i="4"/>
  <c r="T72" i="4"/>
  <c r="U72" i="4" s="1"/>
  <c r="AT70" i="4"/>
  <c r="BD70" i="4" s="1"/>
  <c r="BE70" i="4" s="1"/>
  <c r="BG70" i="4"/>
  <c r="AN71" i="4"/>
  <c r="AO71" i="4" s="1"/>
  <c r="AD70" i="4"/>
  <c r="AE70" i="4" s="1"/>
  <c r="Z70" i="3"/>
  <c r="AA70" i="3" s="1"/>
  <c r="P70" i="3"/>
  <c r="Q70" i="3" s="1"/>
  <c r="P70" i="4"/>
  <c r="Q70" i="4" s="1"/>
  <c r="X73" i="1"/>
  <c r="Y73" i="1" s="1"/>
  <c r="X79" i="1"/>
  <c r="Y79" i="1" s="1"/>
  <c r="P73" i="3"/>
  <c r="Q73" i="3" s="1"/>
  <c r="T73" i="3"/>
  <c r="U73" i="3" s="1"/>
  <c r="BC72" i="3"/>
  <c r="BB70" i="3"/>
  <c r="P79" i="3"/>
  <c r="Q79" i="3" s="1"/>
  <c r="AT77" i="3"/>
  <c r="AU77" i="3" s="1"/>
  <c r="AJ75" i="3"/>
  <c r="AK75" i="3" s="1"/>
  <c r="BH72" i="3"/>
  <c r="BI72" i="3" s="1"/>
  <c r="T71" i="3"/>
  <c r="U71" i="3" s="1"/>
  <c r="AN71" i="3"/>
  <c r="AO71" i="3" s="1"/>
  <c r="AX74" i="4"/>
  <c r="AY74" i="4" s="1"/>
  <c r="BC72" i="4"/>
  <c r="AJ72" i="4"/>
  <c r="AK72" i="4" s="1"/>
  <c r="P72" i="4"/>
  <c r="Q72" i="4" s="1"/>
  <c r="AT71" i="4"/>
  <c r="BD71" i="4" s="1"/>
  <c r="BE71" i="4" s="1"/>
  <c r="BF71" i="4"/>
  <c r="BH71" i="4" s="1"/>
  <c r="BI70" i="4" s="1"/>
  <c r="Z71" i="4"/>
  <c r="AA71" i="4" s="1"/>
  <c r="BB72" i="4"/>
  <c r="BF75" i="4"/>
  <c r="AD71" i="3"/>
  <c r="AE71" i="3" s="1"/>
  <c r="AD71" i="4"/>
  <c r="AE71" i="4" s="1"/>
  <c r="T71" i="4"/>
  <c r="U71" i="4" s="1"/>
  <c r="X76" i="2"/>
  <c r="Y76" i="2" s="1"/>
  <c r="X74" i="2"/>
  <c r="Y74" i="2" s="1"/>
  <c r="X72" i="2"/>
  <c r="Y72" i="2" s="1"/>
  <c r="X73" i="2"/>
  <c r="Y73" i="2" s="1"/>
  <c r="BB71" i="3"/>
  <c r="BD71" i="3" s="1"/>
  <c r="BE71" i="3" s="1"/>
  <c r="AN77" i="3"/>
  <c r="AO77" i="3" s="1"/>
  <c r="AJ73" i="3"/>
  <c r="AK73" i="3" s="1"/>
  <c r="AX73" i="3"/>
  <c r="AY73" i="3" s="1"/>
  <c r="AX72" i="3"/>
  <c r="AY72" i="3" s="1"/>
  <c r="AN72" i="3"/>
  <c r="AO72" i="3" s="1"/>
  <c r="AT74" i="3"/>
  <c r="AU74" i="3" s="1"/>
  <c r="Z72" i="3"/>
  <c r="AA72" i="3" s="1"/>
  <c r="T73" i="4"/>
  <c r="U73" i="4" s="1"/>
  <c r="AN72" i="4"/>
  <c r="AO72" i="4" s="1"/>
  <c r="BC71" i="4"/>
  <c r="AJ76" i="4"/>
  <c r="AK76" i="4" s="1"/>
  <c r="BH76" i="4"/>
  <c r="BI75" i="4" s="1"/>
  <c r="P75" i="4"/>
  <c r="Q75" i="4" s="1"/>
  <c r="AJ75" i="4"/>
  <c r="AK75" i="4" s="1"/>
  <c r="Z72" i="4"/>
  <c r="AA72" i="4" s="1"/>
  <c r="BG75" i="4"/>
  <c r="AX72" i="4"/>
  <c r="AY72" i="4" s="1"/>
  <c r="AD72" i="3"/>
  <c r="AE72" i="3" s="1"/>
  <c r="AD72" i="4"/>
  <c r="AE72" i="4" s="1"/>
  <c r="BH72" i="4"/>
  <c r="BI71" i="4" s="1"/>
  <c r="T74" i="4"/>
  <c r="U74" i="4" s="1"/>
  <c r="BF74" i="4"/>
  <c r="AX77" i="4"/>
  <c r="AY77" i="4" s="1"/>
  <c r="AD76" i="4"/>
  <c r="AE76" i="4" s="1"/>
  <c r="AX76" i="4"/>
  <c r="AY76" i="4" s="1"/>
  <c r="AD75" i="4"/>
  <c r="AE75" i="4" s="1"/>
  <c r="AX75" i="4"/>
  <c r="AY75" i="4" s="1"/>
  <c r="AT74" i="4"/>
  <c r="BD74" i="4" s="1"/>
  <c r="BE74" i="4" s="1"/>
  <c r="BG74" i="4"/>
  <c r="P73" i="4"/>
  <c r="Q73" i="4" s="1"/>
  <c r="AJ73" i="4"/>
  <c r="AK73" i="4" s="1"/>
  <c r="BH73" i="4"/>
  <c r="BI72" i="4" s="1"/>
  <c r="AN73" i="4"/>
  <c r="AO73" i="4" s="1"/>
  <c r="Z73" i="4"/>
  <c r="AA73" i="4" s="1"/>
  <c r="AT73" i="4"/>
  <c r="BD73" i="4" s="1"/>
  <c r="BE73" i="4" s="1"/>
  <c r="AX80" i="3"/>
  <c r="AY80" i="3" s="1"/>
  <c r="AD74" i="3"/>
  <c r="AE74" i="3" s="1"/>
  <c r="T83" i="3"/>
  <c r="U83" i="3" s="1"/>
  <c r="Z75" i="3"/>
  <c r="AA75" i="3" s="1"/>
  <c r="AT75" i="3"/>
  <c r="AU75" i="3" s="1"/>
  <c r="BH74" i="3"/>
  <c r="BI74" i="3" s="1"/>
  <c r="AD73" i="3"/>
  <c r="AE73" i="3" s="1"/>
  <c r="X77" i="2"/>
  <c r="Y77" i="2" s="1"/>
  <c r="AD73" i="4"/>
  <c r="AE73" i="4" s="1"/>
  <c r="X75" i="1"/>
  <c r="Y75" i="1" s="1"/>
  <c r="X77" i="1"/>
  <c r="Y77" i="1" s="1"/>
  <c r="BH73" i="3"/>
  <c r="BI73" i="3" s="1"/>
  <c r="BC73" i="3"/>
  <c r="AX74" i="3"/>
  <c r="AY74" i="3" s="1"/>
  <c r="P75" i="3"/>
  <c r="Q75" i="3" s="1"/>
  <c r="AN74" i="3"/>
  <c r="AO74" i="3" s="1"/>
  <c r="BB74" i="3"/>
  <c r="AN75" i="3"/>
  <c r="AO75" i="3" s="1"/>
  <c r="BB73" i="4"/>
  <c r="BC73" i="4"/>
  <c r="Z78" i="4"/>
  <c r="AA78" i="4" s="1"/>
  <c r="Z77" i="4"/>
  <c r="AA77" i="4" s="1"/>
  <c r="Z75" i="4"/>
  <c r="AA75" i="4" s="1"/>
  <c r="AT75" i="4"/>
  <c r="BD75" i="4" s="1"/>
  <c r="BE75" i="4" s="1"/>
  <c r="AD74" i="4"/>
  <c r="AE74" i="4" s="1"/>
  <c r="AX82" i="4"/>
  <c r="AY82" i="4" s="1"/>
  <c r="AJ80" i="4"/>
  <c r="AK80" i="4" s="1"/>
  <c r="BH80" i="4"/>
  <c r="BI79" i="4" s="1"/>
  <c r="P74" i="4"/>
  <c r="Q74" i="4" s="1"/>
  <c r="AJ74" i="4"/>
  <c r="AK74" i="4" s="1"/>
  <c r="Z74" i="3"/>
  <c r="AA74" i="3" s="1"/>
  <c r="P74" i="3"/>
  <c r="Q74" i="3" s="1"/>
  <c r="Z74" i="4"/>
  <c r="AA74" i="4" s="1"/>
  <c r="Z80" i="3"/>
  <c r="AA80" i="3" s="1"/>
  <c r="P77" i="3"/>
  <c r="Q77" i="3" s="1"/>
  <c r="AJ77" i="3"/>
  <c r="AK77" i="3" s="1"/>
  <c r="BH77" i="3"/>
  <c r="BI77" i="3" s="1"/>
  <c r="P76" i="3"/>
  <c r="Q76" i="3" s="1"/>
  <c r="AJ76" i="3"/>
  <c r="AK76" i="3" s="1"/>
  <c r="BH76" i="3"/>
  <c r="BI76" i="3" s="1"/>
  <c r="BC74" i="3"/>
  <c r="T76" i="3"/>
  <c r="U76" i="3" s="1"/>
  <c r="AN76" i="3"/>
  <c r="AO76" i="3" s="1"/>
  <c r="AD75" i="3"/>
  <c r="AE75" i="3" s="1"/>
  <c r="BC75" i="3"/>
  <c r="BD75" i="3" s="1"/>
  <c r="BE75" i="3" s="1"/>
  <c r="BF75" i="3"/>
  <c r="BH75" i="3" s="1"/>
  <c r="BI75" i="3" s="1"/>
  <c r="Z77" i="3"/>
  <c r="AA77" i="3" s="1"/>
  <c r="Z76" i="3"/>
  <c r="AA76" i="3" s="1"/>
  <c r="AT76" i="3"/>
  <c r="AU76" i="3" s="1"/>
  <c r="AX77" i="3"/>
  <c r="AY77" i="3" s="1"/>
  <c r="AX76" i="3"/>
  <c r="AY76" i="3" s="1"/>
  <c r="P77" i="4"/>
  <c r="Q77" i="4" s="1"/>
  <c r="AJ77" i="4"/>
  <c r="AK77" i="4" s="1"/>
  <c r="AN77" i="4"/>
  <c r="AO77" i="4" s="1"/>
  <c r="T76" i="4"/>
  <c r="U76" i="4" s="1"/>
  <c r="AN76" i="4"/>
  <c r="AO76" i="4" s="1"/>
  <c r="T75" i="4"/>
  <c r="U75" i="4" s="1"/>
  <c r="AN75" i="4"/>
  <c r="AO75" i="4" s="1"/>
  <c r="T75" i="3"/>
  <c r="U75" i="3" s="1"/>
  <c r="X76" i="1"/>
  <c r="Y76" i="1" s="1"/>
  <c r="Z81" i="3"/>
  <c r="AA81" i="3" s="1"/>
  <c r="BB78" i="3"/>
  <c r="AT82" i="3"/>
  <c r="AU82" i="3" s="1"/>
  <c r="T77" i="3"/>
  <c r="U77" i="3" s="1"/>
  <c r="Z78" i="3"/>
  <c r="AA78" i="3" s="1"/>
  <c r="AX78" i="3"/>
  <c r="AY78" i="3" s="1"/>
  <c r="AD77" i="3"/>
  <c r="AE77" i="3" s="1"/>
  <c r="AN78" i="4"/>
  <c r="AO78" i="4" s="1"/>
  <c r="AX78" i="4"/>
  <c r="AY78" i="4" s="1"/>
  <c r="AD77" i="4"/>
  <c r="AE77" i="4" s="1"/>
  <c r="Z76" i="4"/>
  <c r="AA76" i="4" s="1"/>
  <c r="AT76" i="4"/>
  <c r="BD76" i="4" s="1"/>
  <c r="BE76" i="4" s="1"/>
  <c r="AD76" i="3"/>
  <c r="AE76" i="3" s="1"/>
  <c r="P76" i="4"/>
  <c r="Q76" i="4" s="1"/>
  <c r="X78" i="2"/>
  <c r="Y78" i="2" s="1"/>
  <c r="X79" i="2"/>
  <c r="Y79" i="2" s="1"/>
  <c r="X81" i="1"/>
  <c r="Y81" i="1" s="1"/>
  <c r="X78" i="1"/>
  <c r="Y78" i="1" s="1"/>
  <c r="BB79" i="3"/>
  <c r="BB76" i="3"/>
  <c r="AJ82" i="3"/>
  <c r="AK82" i="3" s="1"/>
  <c r="AT78" i="3"/>
  <c r="AU78" i="3" s="1"/>
  <c r="BC76" i="3"/>
  <c r="BB77" i="3"/>
  <c r="P78" i="3"/>
  <c r="Q78" i="3" s="1"/>
  <c r="AJ78" i="3"/>
  <c r="AK78" i="3" s="1"/>
  <c r="BC77" i="3"/>
  <c r="AJ79" i="3"/>
  <c r="AK79" i="3" s="1"/>
  <c r="AN78" i="3"/>
  <c r="AO78" i="3" s="1"/>
  <c r="T81" i="4"/>
  <c r="U81" i="4" s="1"/>
  <c r="AD78" i="4"/>
  <c r="AE78" i="4" s="1"/>
  <c r="BG77" i="4"/>
  <c r="BH77" i="4" s="1"/>
  <c r="BI76" i="4" s="1"/>
  <c r="BB76" i="4"/>
  <c r="AD79" i="4"/>
  <c r="AE79" i="4" s="1"/>
  <c r="AX79" i="4"/>
  <c r="AY79" i="4" s="1"/>
  <c r="AT77" i="4"/>
  <c r="BD77" i="4" s="1"/>
  <c r="BE77" i="4" s="1"/>
  <c r="BC76" i="4"/>
  <c r="T78" i="4"/>
  <c r="U78" i="4" s="1"/>
  <c r="AN79" i="4"/>
  <c r="AO79" i="4" s="1"/>
  <c r="T77" i="4"/>
  <c r="U77" i="4" s="1"/>
  <c r="X82" i="1"/>
  <c r="Y82" i="1" s="1"/>
  <c r="Z79" i="3"/>
  <c r="AA79" i="3" s="1"/>
  <c r="AT79" i="3"/>
  <c r="AU79" i="3" s="1"/>
  <c r="AT81" i="3"/>
  <c r="AU81" i="3" s="1"/>
  <c r="BF83" i="3"/>
  <c r="BH83" i="3" s="1"/>
  <c r="BI83" i="3" s="1"/>
  <c r="AJ80" i="3"/>
  <c r="AK80" i="3" s="1"/>
  <c r="BH80" i="3"/>
  <c r="BI80" i="3" s="1"/>
  <c r="T78" i="3"/>
  <c r="U78" i="3" s="1"/>
  <c r="BH78" i="3"/>
  <c r="BI78" i="3" s="1"/>
  <c r="BB77" i="4"/>
  <c r="AJ79" i="4"/>
  <c r="AK79" i="4" s="1"/>
  <c r="BH78" i="4"/>
  <c r="BI77" i="4" s="1"/>
  <c r="AT78" i="4"/>
  <c r="AU78" i="4" s="1"/>
  <c r="BB79" i="4"/>
  <c r="AJ78" i="4"/>
  <c r="AK78" i="4" s="1"/>
  <c r="AD80" i="4"/>
  <c r="AE80" i="4" s="1"/>
  <c r="AD78" i="3"/>
  <c r="AE78" i="3" s="1"/>
  <c r="P78" i="4"/>
  <c r="Q78" i="4" s="1"/>
  <c r="X81" i="2"/>
  <c r="Y81" i="2" s="1"/>
  <c r="X80" i="1"/>
  <c r="Y80" i="1" s="1"/>
  <c r="BC78" i="3"/>
  <c r="AX79" i="3"/>
  <c r="AY79" i="3" s="1"/>
  <c r="T89" i="3"/>
  <c r="U89" i="3" s="1"/>
  <c r="AN89" i="3"/>
  <c r="AO89" i="3" s="1"/>
  <c r="AX83" i="3"/>
  <c r="AY83" i="3" s="1"/>
  <c r="AN80" i="3"/>
  <c r="AO80" i="3" s="1"/>
  <c r="AT80" i="3"/>
  <c r="AU80" i="3" s="1"/>
  <c r="T79" i="3"/>
  <c r="U79" i="3" s="1"/>
  <c r="AN79" i="3"/>
  <c r="AO79" i="3" s="1"/>
  <c r="AT79" i="4"/>
  <c r="AU79" i="4" s="1"/>
  <c r="BB78" i="4"/>
  <c r="P81" i="4"/>
  <c r="Q81" i="4" s="1"/>
  <c r="AN80" i="4"/>
  <c r="AO80" i="4" s="1"/>
  <c r="P79" i="4"/>
  <c r="Q79" i="4" s="1"/>
  <c r="BC78" i="4"/>
  <c r="AN84" i="4"/>
  <c r="AO84" i="4" s="1"/>
  <c r="Z80" i="4"/>
  <c r="AA80" i="4" s="1"/>
  <c r="AX80" i="4"/>
  <c r="AY80" i="4" s="1"/>
  <c r="AT80" i="4"/>
  <c r="BD80" i="4" s="1"/>
  <c r="BE80" i="4" s="1"/>
  <c r="BH79" i="4"/>
  <c r="BI78" i="4" s="1"/>
  <c r="AT82" i="4"/>
  <c r="BD82" i="4" s="1"/>
  <c r="BE82" i="4" s="1"/>
  <c r="AD79" i="3"/>
  <c r="AE79" i="3" s="1"/>
  <c r="T79" i="4"/>
  <c r="U79" i="4" s="1"/>
  <c r="T80" i="4"/>
  <c r="U80" i="4" s="1"/>
  <c r="T82" i="4"/>
  <c r="U82" i="4" s="1"/>
  <c r="Z79" i="4"/>
  <c r="AA79" i="4" s="1"/>
  <c r="X82" i="2"/>
  <c r="Y82" i="2" s="1"/>
  <c r="X80" i="2"/>
  <c r="Y80" i="2" s="1"/>
  <c r="X83" i="1"/>
  <c r="Y83" i="1" s="1"/>
  <c r="BH79" i="3"/>
  <c r="BI79" i="3" s="1"/>
  <c r="AX81" i="3"/>
  <c r="AY81" i="3" s="1"/>
  <c r="BB80" i="3"/>
  <c r="BC79" i="3"/>
  <c r="P81" i="3"/>
  <c r="Q81" i="3" s="1"/>
  <c r="AJ81" i="3"/>
  <c r="AK81" i="3" s="1"/>
  <c r="BB81" i="3"/>
  <c r="P80" i="3"/>
  <c r="Q80" i="3" s="1"/>
  <c r="Z82" i="3"/>
  <c r="AA82" i="3" s="1"/>
  <c r="AX81" i="4"/>
  <c r="AY81" i="4" s="1"/>
  <c r="P80" i="4"/>
  <c r="Q80" i="4" s="1"/>
  <c r="AD82" i="4"/>
  <c r="AE82" i="4" s="1"/>
  <c r="BC79" i="4"/>
  <c r="AJ83" i="4"/>
  <c r="AK83" i="4" s="1"/>
  <c r="BH82" i="4"/>
  <c r="BI81" i="4" s="1"/>
  <c r="AJ81" i="4"/>
  <c r="AK81" i="4" s="1"/>
  <c r="BH81" i="4"/>
  <c r="BI80" i="4" s="1"/>
  <c r="AD80" i="3"/>
  <c r="AE80" i="3" s="1"/>
  <c r="T80" i="3"/>
  <c r="U80" i="3" s="1"/>
  <c r="X83" i="2"/>
  <c r="Y83" i="2" s="1"/>
  <c r="X88" i="2"/>
  <c r="Y88" i="2" s="1"/>
  <c r="P85" i="3"/>
  <c r="Q85" i="3" s="1"/>
  <c r="AJ85" i="3"/>
  <c r="AK85" i="3" s="1"/>
  <c r="AN83" i="3"/>
  <c r="AO83" i="3" s="1"/>
  <c r="AX82" i="3"/>
  <c r="AY82" i="3" s="1"/>
  <c r="BC80" i="3"/>
  <c r="T87" i="3"/>
  <c r="U87" i="3" s="1"/>
  <c r="AN86" i="3"/>
  <c r="AO86" i="3" s="1"/>
  <c r="T85" i="3"/>
  <c r="U85" i="3" s="1"/>
  <c r="BC84" i="3"/>
  <c r="AT83" i="3"/>
  <c r="AU83" i="3" s="1"/>
  <c r="P82" i="3"/>
  <c r="Q82" i="3" s="1"/>
  <c r="BH82" i="3"/>
  <c r="BI82" i="3" s="1"/>
  <c r="AD83" i="3"/>
  <c r="AE83" i="3" s="1"/>
  <c r="AN81" i="3"/>
  <c r="AO81" i="3" s="1"/>
  <c r="AD87" i="3"/>
  <c r="AE87" i="3" s="1"/>
  <c r="AX87" i="3"/>
  <c r="AY87" i="3" s="1"/>
  <c r="AX86" i="3"/>
  <c r="AY86" i="3" s="1"/>
  <c r="AD85" i="3"/>
  <c r="AE85" i="3" s="1"/>
  <c r="BB80" i="4"/>
  <c r="BC80" i="4"/>
  <c r="AJ82" i="4"/>
  <c r="AK82" i="4" s="1"/>
  <c r="AN82" i="4"/>
  <c r="AO82" i="4" s="1"/>
  <c r="Z82" i="4"/>
  <c r="AA82" i="4" s="1"/>
  <c r="AN81" i="4"/>
  <c r="AO81" i="4" s="1"/>
  <c r="AD83" i="4"/>
  <c r="AE83" i="4" s="1"/>
  <c r="AX83" i="4"/>
  <c r="AY83" i="4" s="1"/>
  <c r="AT81" i="4"/>
  <c r="AU81" i="4" s="1"/>
  <c r="X89" i="2"/>
  <c r="Y89" i="2" s="1"/>
  <c r="X84" i="1"/>
  <c r="Y84" i="1" s="1"/>
  <c r="AD81" i="3"/>
  <c r="AE81" i="3" s="1"/>
  <c r="T81" i="3"/>
  <c r="U81" i="3" s="1"/>
  <c r="BH81" i="3"/>
  <c r="BI81" i="3" s="1"/>
  <c r="T82" i="3"/>
  <c r="U82" i="3" s="1"/>
  <c r="BC81" i="3"/>
  <c r="AN82" i="3"/>
  <c r="AO82" i="3" s="1"/>
  <c r="Z83" i="3"/>
  <c r="AA83" i="3" s="1"/>
  <c r="BC82" i="3"/>
  <c r="BB82" i="3"/>
  <c r="AT90" i="3"/>
  <c r="AU90" i="3" s="1"/>
  <c r="AT89" i="3"/>
  <c r="AU89" i="3" s="1"/>
  <c r="AT86" i="3"/>
  <c r="AU86" i="3" s="1"/>
  <c r="AD82" i="3"/>
  <c r="AE82" i="3" s="1"/>
  <c r="Z81" i="4"/>
  <c r="AA81" i="4" s="1"/>
  <c r="AD81" i="4"/>
  <c r="AE81" i="4" s="1"/>
  <c r="BB81" i="4"/>
  <c r="BC81" i="4"/>
  <c r="T83" i="4"/>
  <c r="U83" i="4" s="1"/>
  <c r="AN83" i="4"/>
  <c r="AO83" i="4" s="1"/>
  <c r="BC83" i="4"/>
  <c r="Z86" i="4"/>
  <c r="AA86" i="4" s="1"/>
  <c r="AT86" i="4"/>
  <c r="AU86" i="4" s="1"/>
  <c r="AX84" i="4"/>
  <c r="AY84" i="4" s="1"/>
  <c r="P82" i="4"/>
  <c r="Q82" i="4" s="1"/>
  <c r="BB82" i="4"/>
  <c r="X91" i="2"/>
  <c r="Y91" i="2" s="1"/>
  <c r="X85" i="2"/>
  <c r="Y85" i="2" s="1"/>
  <c r="X84" i="2"/>
  <c r="Y84" i="2" s="1"/>
  <c r="X87" i="1"/>
  <c r="Y87" i="1" s="1"/>
  <c r="X86" i="1"/>
  <c r="Y86" i="1" s="1"/>
  <c r="X85" i="1"/>
  <c r="Y85" i="1" s="1"/>
  <c r="AN88" i="3"/>
  <c r="AO88" i="3" s="1"/>
  <c r="AT85" i="3"/>
  <c r="AU85" i="3" s="1"/>
  <c r="AJ83" i="3"/>
  <c r="AK83" i="3" s="1"/>
  <c r="AX85" i="3"/>
  <c r="AY85" i="3" s="1"/>
  <c r="AD84" i="3"/>
  <c r="AE84" i="3" s="1"/>
  <c r="AX84" i="3"/>
  <c r="AY84" i="3" s="1"/>
  <c r="AN85" i="4"/>
  <c r="AO85" i="4" s="1"/>
  <c r="T84" i="4"/>
  <c r="U84" i="4" s="1"/>
  <c r="BC84" i="4"/>
  <c r="BC82" i="4"/>
  <c r="BH83" i="4"/>
  <c r="BI82" i="4" s="1"/>
  <c r="AT84" i="4"/>
  <c r="BD84" i="4" s="1"/>
  <c r="BE84" i="4" s="1"/>
  <c r="AD84" i="4"/>
  <c r="AE84" i="4" s="1"/>
  <c r="T87" i="4"/>
  <c r="U87" i="4" s="1"/>
  <c r="AN87" i="4"/>
  <c r="AO87" i="4" s="1"/>
  <c r="AT83" i="4"/>
  <c r="BD83" i="4" s="1"/>
  <c r="BE83" i="4" s="1"/>
  <c r="P83" i="3"/>
  <c r="Q83" i="3" s="1"/>
  <c r="Z83" i="4"/>
  <c r="AA83" i="4" s="1"/>
  <c r="P83" i="4"/>
  <c r="Q83" i="4" s="1"/>
  <c r="BC83" i="3"/>
  <c r="BD83" i="3" s="1"/>
  <c r="BE83" i="3" s="1"/>
  <c r="Z94" i="3"/>
  <c r="AA94" i="3" s="1"/>
  <c r="T86" i="3"/>
  <c r="U86" i="3" s="1"/>
  <c r="P84" i="3"/>
  <c r="Q84" i="3" s="1"/>
  <c r="AJ84" i="3"/>
  <c r="AK84" i="3" s="1"/>
  <c r="BH84" i="3"/>
  <c r="BI84" i="3" s="1"/>
  <c r="BB85" i="3"/>
  <c r="Z85" i="3"/>
  <c r="AA85" i="3" s="1"/>
  <c r="AX94" i="3"/>
  <c r="AY94" i="3" s="1"/>
  <c r="AD93" i="3"/>
  <c r="AE93" i="3" s="1"/>
  <c r="AD91" i="3"/>
  <c r="AE91" i="3" s="1"/>
  <c r="BC88" i="3"/>
  <c r="BD88" i="3" s="1"/>
  <c r="BE88" i="3" s="1"/>
  <c r="T88" i="3"/>
  <c r="U88" i="3" s="1"/>
  <c r="T84" i="3"/>
  <c r="U84" i="3" s="1"/>
  <c r="AN84" i="3"/>
  <c r="AO84" i="3" s="1"/>
  <c r="AJ92" i="3"/>
  <c r="AK92" i="3" s="1"/>
  <c r="P90" i="3"/>
  <c r="Q90" i="3" s="1"/>
  <c r="AJ90" i="3"/>
  <c r="AK90" i="3" s="1"/>
  <c r="Z84" i="3"/>
  <c r="AA84" i="3" s="1"/>
  <c r="AT84" i="3"/>
  <c r="AU84" i="3" s="1"/>
  <c r="X87" i="2"/>
  <c r="Y87" i="2" s="1"/>
  <c r="X86" i="2"/>
  <c r="Y86" i="2" s="1"/>
  <c r="Z85" i="4"/>
  <c r="AA85" i="4" s="1"/>
  <c r="AT85" i="4"/>
  <c r="BD85" i="4" s="1"/>
  <c r="BE85" i="4" s="1"/>
  <c r="BB83" i="4"/>
  <c r="AD85" i="4"/>
  <c r="AE85" i="4" s="1"/>
  <c r="AX85" i="4"/>
  <c r="AY85" i="4" s="1"/>
  <c r="BH86" i="4"/>
  <c r="BI85" i="4" s="1"/>
  <c r="AJ85" i="4"/>
  <c r="AK85" i="4" s="1"/>
  <c r="BH85" i="4"/>
  <c r="BI84" i="4" s="1"/>
  <c r="P84" i="4"/>
  <c r="Q84" i="4" s="1"/>
  <c r="AJ84" i="4"/>
  <c r="AK84" i="4" s="1"/>
  <c r="Z84" i="4"/>
  <c r="AA84" i="4" s="1"/>
  <c r="X88" i="1"/>
  <c r="Y88" i="1" s="1"/>
  <c r="BF86" i="3"/>
  <c r="BH86" i="3" s="1"/>
  <c r="BI86" i="3" s="1"/>
  <c r="BB84" i="3"/>
  <c r="BH85" i="3"/>
  <c r="BI85" i="3" s="1"/>
  <c r="P86" i="3"/>
  <c r="Q86" i="3" s="1"/>
  <c r="AJ86" i="3"/>
  <c r="AK86" i="3" s="1"/>
  <c r="AN85" i="3"/>
  <c r="AO85" i="3" s="1"/>
  <c r="AN87" i="3"/>
  <c r="AO87" i="3" s="1"/>
  <c r="BC85" i="3"/>
  <c r="BH84" i="4"/>
  <c r="BI83" i="4" s="1"/>
  <c r="BG87" i="4"/>
  <c r="BH87" i="4" s="1"/>
  <c r="BI86" i="4" s="1"/>
  <c r="BB84" i="4"/>
  <c r="BB89" i="4"/>
  <c r="Z88" i="4"/>
  <c r="AA88" i="4" s="1"/>
  <c r="AX87" i="4"/>
  <c r="AY87" i="4" s="1"/>
  <c r="AN86" i="4"/>
  <c r="AO86" i="4" s="1"/>
  <c r="P87" i="4"/>
  <c r="Q87" i="4" s="1"/>
  <c r="AJ87" i="4"/>
  <c r="AK87" i="4" s="1"/>
  <c r="P85" i="4"/>
  <c r="Q85" i="4" s="1"/>
  <c r="T85" i="4"/>
  <c r="U85" i="4" s="1"/>
  <c r="P89" i="3"/>
  <c r="Q89" i="3" s="1"/>
  <c r="AJ87" i="3"/>
  <c r="AK87" i="3" s="1"/>
  <c r="AX89" i="3"/>
  <c r="AY89" i="3" s="1"/>
  <c r="AT87" i="3"/>
  <c r="AU87" i="3" s="1"/>
  <c r="AD88" i="4"/>
  <c r="AE88" i="4" s="1"/>
  <c r="BB85" i="4"/>
  <c r="BC85" i="4"/>
  <c r="P88" i="4"/>
  <c r="Q88" i="4" s="1"/>
  <c r="AD86" i="4"/>
  <c r="AE86" i="4" s="1"/>
  <c r="AX86" i="4"/>
  <c r="AY86" i="4" s="1"/>
  <c r="AT89" i="4"/>
  <c r="BD89" i="4" s="1"/>
  <c r="BE89" i="4" s="1"/>
  <c r="AJ86" i="4"/>
  <c r="AK86" i="4" s="1"/>
  <c r="AX89" i="4"/>
  <c r="AY89" i="4" s="1"/>
  <c r="Z86" i="3"/>
  <c r="AA86" i="3" s="1"/>
  <c r="AD86" i="3"/>
  <c r="AE86" i="3" s="1"/>
  <c r="T86" i="4"/>
  <c r="U86" i="4" s="1"/>
  <c r="P86" i="4"/>
  <c r="Q86" i="4" s="1"/>
  <c r="X90" i="2"/>
  <c r="Y90" i="2" s="1"/>
  <c r="AX88" i="3"/>
  <c r="AY88" i="3" s="1"/>
  <c r="AD88" i="3"/>
  <c r="AE88" i="3" s="1"/>
  <c r="P87" i="3"/>
  <c r="Q87" i="3" s="1"/>
  <c r="AT88" i="3"/>
  <c r="AU88" i="3" s="1"/>
  <c r="Z88" i="3"/>
  <c r="AA88" i="3" s="1"/>
  <c r="BC86" i="3"/>
  <c r="BD86" i="3" s="1"/>
  <c r="BE86" i="3" s="1"/>
  <c r="AN92" i="3"/>
  <c r="AO92" i="3" s="1"/>
  <c r="T90" i="3"/>
  <c r="U90" i="3" s="1"/>
  <c r="AN90" i="3"/>
  <c r="AO90" i="3" s="1"/>
  <c r="BH89" i="3"/>
  <c r="BI89" i="3" s="1"/>
  <c r="BF88" i="3"/>
  <c r="BH88" i="3" s="1"/>
  <c r="BI88" i="3" s="1"/>
  <c r="BB87" i="3"/>
  <c r="Z89" i="3"/>
  <c r="AA89" i="3" s="1"/>
  <c r="AJ88" i="3"/>
  <c r="AK88" i="3" s="1"/>
  <c r="P88" i="3"/>
  <c r="Q88" i="3" s="1"/>
  <c r="BB86" i="4"/>
  <c r="AT88" i="4"/>
  <c r="BD88" i="4" s="1"/>
  <c r="BE88" i="4" s="1"/>
  <c r="AJ89" i="4"/>
  <c r="AK89" i="4" s="1"/>
  <c r="AX88" i="4"/>
  <c r="AY88" i="4" s="1"/>
  <c r="BC86" i="4"/>
  <c r="AJ88" i="4"/>
  <c r="AK88" i="4" s="1"/>
  <c r="AT87" i="4"/>
  <c r="BD87" i="4" s="1"/>
  <c r="BE87" i="4" s="1"/>
  <c r="Z87" i="3"/>
  <c r="AA87" i="3" s="1"/>
  <c r="AD87" i="4"/>
  <c r="AE87" i="4" s="1"/>
  <c r="Z87" i="4"/>
  <c r="AA87" i="4" s="1"/>
  <c r="X89" i="1"/>
  <c r="Y89" i="1" s="1"/>
  <c r="BH87" i="3"/>
  <c r="BI87" i="3" s="1"/>
  <c r="AJ89" i="3"/>
  <c r="AK89" i="3" s="1"/>
  <c r="BC87" i="3"/>
  <c r="BB89" i="3"/>
  <c r="BG88" i="4"/>
  <c r="BH88" i="4" s="1"/>
  <c r="BI87" i="4" s="1"/>
  <c r="BB87" i="4"/>
  <c r="T91" i="4"/>
  <c r="U91" i="4" s="1"/>
  <c r="AN91" i="4"/>
  <c r="AO91" i="4" s="1"/>
  <c r="T90" i="4"/>
  <c r="U90" i="4" s="1"/>
  <c r="T89" i="4"/>
  <c r="U89" i="4" s="1"/>
  <c r="T88" i="4"/>
  <c r="U88" i="4" s="1"/>
  <c r="AT90" i="4"/>
  <c r="BD90" i="4" s="1"/>
  <c r="BE90" i="4" s="1"/>
  <c r="BC89" i="4"/>
  <c r="AN88" i="4"/>
  <c r="AO88" i="4" s="1"/>
  <c r="X90" i="1"/>
  <c r="Y90" i="1" s="1"/>
  <c r="BB90" i="3"/>
  <c r="BD90" i="3" s="1"/>
  <c r="BE90" i="3" s="1"/>
  <c r="BG90" i="3"/>
  <c r="BH90" i="3" s="1"/>
  <c r="BI90" i="3" s="1"/>
  <c r="Z90" i="3"/>
  <c r="AA90" i="3" s="1"/>
  <c r="AD89" i="3"/>
  <c r="AE89" i="3" s="1"/>
  <c r="AX90" i="3"/>
  <c r="AY90" i="3" s="1"/>
  <c r="AD90" i="4"/>
  <c r="AE90" i="4" s="1"/>
  <c r="Z89" i="4"/>
  <c r="AA89" i="4" s="1"/>
  <c r="BB88" i="4"/>
  <c r="AJ90" i="4"/>
  <c r="AK90" i="4" s="1"/>
  <c r="P89" i="4"/>
  <c r="Q89" i="4" s="1"/>
  <c r="BH89" i="4"/>
  <c r="BI88" i="4" s="1"/>
  <c r="AX91" i="4"/>
  <c r="AY91" i="4" s="1"/>
  <c r="AN89" i="4"/>
  <c r="AO89" i="4" s="1"/>
  <c r="X92" i="2"/>
  <c r="Y92" i="2" s="1"/>
  <c r="X96" i="1"/>
  <c r="Y96" i="1" s="1"/>
  <c r="X95" i="1"/>
  <c r="Y95" i="1" s="1"/>
  <c r="X94" i="1"/>
  <c r="Y94" i="1" s="1"/>
  <c r="X93" i="1"/>
  <c r="Y93" i="1" s="1"/>
  <c r="X92" i="1"/>
  <c r="Y92" i="1" s="1"/>
  <c r="X91" i="1"/>
  <c r="Y91" i="1" s="1"/>
  <c r="P93" i="3"/>
  <c r="Q93" i="3" s="1"/>
  <c r="AJ93" i="3"/>
  <c r="AK93" i="3" s="1"/>
  <c r="P91" i="3"/>
  <c r="Q91" i="3" s="1"/>
  <c r="AJ91" i="3"/>
  <c r="AK91" i="3" s="1"/>
  <c r="BC89" i="3"/>
  <c r="T94" i="3"/>
  <c r="U94" i="3" s="1"/>
  <c r="Z92" i="3"/>
  <c r="AA92" i="3" s="1"/>
  <c r="Z91" i="3"/>
  <c r="AA91" i="3" s="1"/>
  <c r="AT91" i="3"/>
  <c r="AU91" i="3" s="1"/>
  <c r="AX91" i="3"/>
  <c r="AY91" i="3" s="1"/>
  <c r="AD89" i="4"/>
  <c r="AE89" i="4" s="1"/>
  <c r="Z90" i="4"/>
  <c r="AA90" i="4" s="1"/>
  <c r="P96" i="4"/>
  <c r="Q96" i="4" s="1"/>
  <c r="AJ96" i="4"/>
  <c r="AK96" i="4" s="1"/>
  <c r="P92" i="4"/>
  <c r="Q92" i="4" s="1"/>
  <c r="AJ92" i="4"/>
  <c r="AK92" i="4" s="1"/>
  <c r="AX90" i="4"/>
  <c r="AY90" i="4" s="1"/>
  <c r="AX95" i="4"/>
  <c r="AY95" i="4" s="1"/>
  <c r="P90" i="4"/>
  <c r="Q90" i="4" s="1"/>
  <c r="Z92" i="4"/>
  <c r="AA92" i="4" s="1"/>
  <c r="AT91" i="4"/>
  <c r="BD91" i="4" s="1"/>
  <c r="BE91" i="4" s="1"/>
  <c r="AN90" i="4"/>
  <c r="AO90" i="4" s="1"/>
  <c r="BG90" i="4"/>
  <c r="BH90" i="4" s="1"/>
  <c r="BI89" i="4" s="1"/>
  <c r="AD90" i="3"/>
  <c r="AE90" i="3" s="1"/>
  <c r="T91" i="3"/>
  <c r="U91" i="3" s="1"/>
  <c r="AN91" i="3"/>
  <c r="AO91" i="3" s="1"/>
  <c r="BB91" i="3"/>
  <c r="AD92" i="3"/>
  <c r="AE92" i="3" s="1"/>
  <c r="AT92" i="3"/>
  <c r="AU92" i="3" s="1"/>
  <c r="BH93" i="3"/>
  <c r="BI93" i="3" s="1"/>
  <c r="AX92" i="3"/>
  <c r="AY92" i="3" s="1"/>
  <c r="AN94" i="3"/>
  <c r="AO94" i="3" s="1"/>
  <c r="BH92" i="3"/>
  <c r="BI92" i="3" s="1"/>
  <c r="T92" i="3"/>
  <c r="U92" i="3" s="1"/>
  <c r="BH91" i="3"/>
  <c r="BI91" i="3" s="1"/>
  <c r="BB90" i="4"/>
  <c r="Z95" i="4"/>
  <c r="AA95" i="4" s="1"/>
  <c r="AJ91" i="4"/>
  <c r="AK91" i="4" s="1"/>
  <c r="AD93" i="4"/>
  <c r="AE93" i="4" s="1"/>
  <c r="BH91" i="4"/>
  <c r="BI90" i="4" s="1"/>
  <c r="AJ93" i="4"/>
  <c r="AK93" i="4" s="1"/>
  <c r="Z91" i="4"/>
  <c r="AA91" i="4" s="1"/>
  <c r="T95" i="4"/>
  <c r="U95" i="4" s="1"/>
  <c r="AN95" i="4"/>
  <c r="AO95" i="4" s="1"/>
  <c r="AN93" i="4"/>
  <c r="AO93" i="4" s="1"/>
  <c r="AD91" i="4"/>
  <c r="AE91" i="4" s="1"/>
  <c r="P91" i="4"/>
  <c r="Q91" i="4" s="1"/>
  <c r="X93" i="2"/>
  <c r="Y93" i="2" s="1"/>
  <c r="BB93" i="3"/>
  <c r="BC91" i="3"/>
  <c r="Z93" i="3"/>
  <c r="AA93" i="3" s="1"/>
  <c r="P92" i="3"/>
  <c r="Q92" i="3" s="1"/>
  <c r="AT93" i="3"/>
  <c r="AU93" i="3" s="1"/>
  <c r="AJ94" i="3"/>
  <c r="AK94" i="3" s="1"/>
  <c r="AX93" i="3"/>
  <c r="AY93" i="3" s="1"/>
  <c r="BB92" i="3"/>
  <c r="BG95" i="4"/>
  <c r="AX93" i="4"/>
  <c r="AY93" i="4" s="1"/>
  <c r="BB91" i="4"/>
  <c r="AT92" i="4"/>
  <c r="AU92" i="4" s="1"/>
  <c r="BC91" i="4"/>
  <c r="AD92" i="4"/>
  <c r="AE92" i="4" s="1"/>
  <c r="AX92" i="4"/>
  <c r="AY92" i="4" s="1"/>
  <c r="BH92" i="4"/>
  <c r="BI91" i="4" s="1"/>
  <c r="BF95" i="4"/>
  <c r="AT93" i="4"/>
  <c r="BD93" i="4" s="1"/>
  <c r="BE93" i="4" s="1"/>
  <c r="AN92" i="4"/>
  <c r="AO92" i="4" s="1"/>
  <c r="T92" i="4"/>
  <c r="U92" i="4" s="1"/>
  <c r="X96" i="2"/>
  <c r="Y96" i="2" s="1"/>
  <c r="X94" i="2"/>
  <c r="Y94" i="2" s="1"/>
  <c r="AD95" i="3"/>
  <c r="AE95" i="3" s="1"/>
  <c r="AX95" i="3"/>
  <c r="AY95" i="3" s="1"/>
  <c r="AN93" i="3"/>
  <c r="AO93" i="3" s="1"/>
  <c r="BC92" i="3"/>
  <c r="AD94" i="3"/>
  <c r="AE94" i="3" s="1"/>
  <c r="BC93" i="3"/>
  <c r="Z93" i="4"/>
  <c r="AA93" i="4" s="1"/>
  <c r="BB92" i="4"/>
  <c r="BC92" i="4"/>
  <c r="AN96" i="4"/>
  <c r="AO96" i="4" s="1"/>
  <c r="Z94" i="4"/>
  <c r="AA94" i="4" s="1"/>
  <c r="AT94" i="4"/>
  <c r="AU94" i="4" s="1"/>
  <c r="T93" i="4"/>
  <c r="U93" i="4" s="1"/>
  <c r="BH93" i="4"/>
  <c r="BI92" i="4" s="1"/>
  <c r="T93" i="3"/>
  <c r="U93" i="3" s="1"/>
  <c r="P93" i="4"/>
  <c r="Q93" i="4" s="1"/>
  <c r="X95" i="2"/>
  <c r="Y95" i="2" s="1"/>
  <c r="P95" i="3"/>
  <c r="Q95" i="3" s="1"/>
  <c r="AJ95" i="3"/>
  <c r="AK95" i="3" s="1"/>
  <c r="BH95" i="3"/>
  <c r="BI95" i="3" s="1"/>
  <c r="AT94" i="3"/>
  <c r="AU94" i="3" s="1"/>
  <c r="BG94" i="3"/>
  <c r="BH94" i="3" s="1"/>
  <c r="BI94" i="3" s="1"/>
  <c r="P96" i="3"/>
  <c r="Q96" i="3" s="1"/>
  <c r="AJ96" i="3"/>
  <c r="AK96" i="3" s="1"/>
  <c r="AT95" i="3"/>
  <c r="AU95" i="3" s="1"/>
  <c r="BB93" i="4"/>
  <c r="AD95" i="4"/>
  <c r="AE95" i="4" s="1"/>
  <c r="T94" i="4"/>
  <c r="U94" i="4" s="1"/>
  <c r="AN94" i="4"/>
  <c r="AO94" i="4" s="1"/>
  <c r="BC93" i="4"/>
  <c r="AT96" i="4"/>
  <c r="BD96" i="4" s="1"/>
  <c r="BE96" i="4" s="1"/>
  <c r="AX94" i="4"/>
  <c r="AY94" i="4" s="1"/>
  <c r="AX96" i="4"/>
  <c r="AY96" i="4" s="1"/>
  <c r="AT95" i="4"/>
  <c r="BD95" i="4" s="1"/>
  <c r="BE95" i="4" s="1"/>
  <c r="P94" i="4"/>
  <c r="Q94" i="4" s="1"/>
  <c r="AJ94" i="4"/>
  <c r="AK94" i="4" s="1"/>
  <c r="P94" i="3"/>
  <c r="Q94" i="3" s="1"/>
  <c r="AD94" i="4"/>
  <c r="AE94" i="4" s="1"/>
  <c r="BB94" i="3"/>
  <c r="BD94" i="3" s="1"/>
  <c r="BE94" i="3" s="1"/>
  <c r="AT96" i="3"/>
  <c r="AU96" i="3" s="1"/>
  <c r="AN95" i="3"/>
  <c r="AO95" i="3" s="1"/>
  <c r="BH94" i="4"/>
  <c r="BI93" i="4" s="1"/>
  <c r="BB94" i="4"/>
  <c r="AD96" i="4"/>
  <c r="AE96" i="4" s="1"/>
  <c r="BC94" i="4"/>
  <c r="T96" i="4"/>
  <c r="U96" i="4" s="1"/>
  <c r="AJ95" i="4"/>
  <c r="AK95" i="4" s="1"/>
  <c r="Z95" i="3"/>
  <c r="AA95" i="3" s="1"/>
  <c r="T95" i="3"/>
  <c r="U95" i="3" s="1"/>
  <c r="P95" i="4"/>
  <c r="Q95" i="4" s="1"/>
  <c r="BB95" i="3"/>
  <c r="AD96" i="3"/>
  <c r="AE96" i="3" s="1"/>
  <c r="AX96" i="3"/>
  <c r="AY96" i="3" s="1"/>
  <c r="BC95" i="3"/>
  <c r="T96" i="3"/>
  <c r="U96" i="3" s="1"/>
  <c r="AN96" i="3"/>
  <c r="AO96" i="3" s="1"/>
  <c r="BG96" i="3"/>
  <c r="BH96" i="3" s="1"/>
  <c r="BI96" i="3" s="1"/>
  <c r="BH96" i="4"/>
  <c r="BI95" i="4" s="1"/>
  <c r="Z96" i="4"/>
  <c r="AA96" i="4" s="1"/>
  <c r="Z96" i="3"/>
  <c r="AA96" i="3" s="1"/>
  <c r="BB96" i="3"/>
  <c r="BD96" i="3" s="1"/>
  <c r="BE96" i="3" s="1"/>
  <c r="BB96" i="4"/>
  <c r="BC96" i="4"/>
  <c r="W97" i="2"/>
  <c r="V97" i="2"/>
  <c r="T97" i="2"/>
  <c r="U97" i="2" s="1"/>
  <c r="P97" i="2"/>
  <c r="Q97" i="2" s="1"/>
  <c r="L97" i="2"/>
  <c r="M97" i="2" s="1"/>
  <c r="H97" i="2"/>
  <c r="I97" i="2" s="1"/>
  <c r="W97" i="1"/>
  <c r="V97" i="1"/>
  <c r="T97" i="1"/>
  <c r="U97" i="1" s="1"/>
  <c r="P97" i="1"/>
  <c r="Q97" i="1" s="1"/>
  <c r="L97" i="1"/>
  <c r="M97" i="1" s="1"/>
  <c r="H97" i="1"/>
  <c r="I97" i="1" s="1"/>
  <c r="BA97" i="3"/>
  <c r="BG97" i="3" s="1"/>
  <c r="AZ97" i="3"/>
  <c r="BF97" i="3" s="1"/>
  <c r="AW97" i="3"/>
  <c r="AV97" i="3"/>
  <c r="AS97" i="3"/>
  <c r="AR97" i="3"/>
  <c r="AM97" i="3"/>
  <c r="AL97" i="3"/>
  <c r="AI97" i="3"/>
  <c r="AH97" i="3"/>
  <c r="AC97" i="3"/>
  <c r="AB97" i="3"/>
  <c r="Y97" i="3"/>
  <c r="X97" i="3"/>
  <c r="S97" i="3"/>
  <c r="R97" i="3"/>
  <c r="O97" i="3"/>
  <c r="N97" i="3"/>
  <c r="BA97" i="4"/>
  <c r="BG97" i="4" s="1"/>
  <c r="AZ97" i="4"/>
  <c r="BF97" i="4" s="1"/>
  <c r="AW97" i="4"/>
  <c r="AV97" i="4"/>
  <c r="AS97" i="4"/>
  <c r="AR97" i="4"/>
  <c r="AM97" i="4"/>
  <c r="AL97" i="4"/>
  <c r="AI97" i="4"/>
  <c r="AH97" i="4"/>
  <c r="AC97" i="4"/>
  <c r="AB97" i="4"/>
  <c r="Y97" i="4"/>
  <c r="X97" i="4"/>
  <c r="S97" i="4"/>
  <c r="R97" i="4"/>
  <c r="O97" i="4"/>
  <c r="N97" i="4"/>
  <c r="W98" i="2"/>
  <c r="V98" i="2"/>
  <c r="T98" i="2"/>
  <c r="U98" i="2" s="1"/>
  <c r="P98" i="2"/>
  <c r="Q98" i="2" s="1"/>
  <c r="L98" i="2"/>
  <c r="M98" i="2" s="1"/>
  <c r="H98" i="2"/>
  <c r="I98" i="2" s="1"/>
  <c r="H99" i="2"/>
  <c r="I99" i="2" s="1"/>
  <c r="L99" i="2"/>
  <c r="M99" i="2" s="1"/>
  <c r="P99" i="2"/>
  <c r="Q99" i="2" s="1"/>
  <c r="T99" i="2"/>
  <c r="U99" i="2" s="1"/>
  <c r="V99" i="2"/>
  <c r="W99" i="2"/>
  <c r="W98" i="1"/>
  <c r="V98" i="1"/>
  <c r="T98" i="1"/>
  <c r="U98" i="1" s="1"/>
  <c r="P98" i="1"/>
  <c r="Q98" i="1" s="1"/>
  <c r="L98" i="1"/>
  <c r="M98" i="1" s="1"/>
  <c r="H98" i="1"/>
  <c r="I98" i="1" s="1"/>
  <c r="BA98" i="3"/>
  <c r="BG98" i="3" s="1"/>
  <c r="AZ98" i="3"/>
  <c r="BF98" i="3" s="1"/>
  <c r="AW98" i="3"/>
  <c r="AV98" i="3"/>
  <c r="AS98" i="3"/>
  <c r="AR98" i="3"/>
  <c r="AM98" i="3"/>
  <c r="AL98" i="3"/>
  <c r="AI98" i="3"/>
  <c r="AH98" i="3"/>
  <c r="AC98" i="3"/>
  <c r="AB98" i="3"/>
  <c r="Y98" i="3"/>
  <c r="X98" i="3"/>
  <c r="S98" i="3"/>
  <c r="R98" i="3"/>
  <c r="O98" i="3"/>
  <c r="N98" i="3"/>
  <c r="BA98" i="4"/>
  <c r="BG98" i="4" s="1"/>
  <c r="AZ98" i="4"/>
  <c r="BF98" i="4" s="1"/>
  <c r="AW98" i="4"/>
  <c r="AV98" i="4"/>
  <c r="AS98" i="4"/>
  <c r="AR98" i="4"/>
  <c r="AM98" i="4"/>
  <c r="AL98" i="4"/>
  <c r="AI98" i="4"/>
  <c r="AH98" i="4"/>
  <c r="AC98" i="4"/>
  <c r="AB98" i="4"/>
  <c r="Y98" i="4"/>
  <c r="X98" i="4"/>
  <c r="S98" i="4"/>
  <c r="R98" i="4"/>
  <c r="O98" i="4"/>
  <c r="N98" i="4"/>
  <c r="W99" i="1"/>
  <c r="V99" i="1"/>
  <c r="T99" i="1"/>
  <c r="U99" i="1" s="1"/>
  <c r="P99" i="1"/>
  <c r="Q99" i="1" s="1"/>
  <c r="L99" i="1"/>
  <c r="M99" i="1" s="1"/>
  <c r="H99" i="1"/>
  <c r="I99" i="1" s="1"/>
  <c r="BA99" i="3"/>
  <c r="BG99" i="3" s="1"/>
  <c r="AZ99" i="3"/>
  <c r="BF99" i="3" s="1"/>
  <c r="AW99" i="3"/>
  <c r="AV99" i="3"/>
  <c r="AS99" i="3"/>
  <c r="AR99" i="3"/>
  <c r="AM99" i="3"/>
  <c r="AL99" i="3"/>
  <c r="AI99" i="3"/>
  <c r="AH99" i="3"/>
  <c r="AC99" i="3"/>
  <c r="AB99" i="3"/>
  <c r="Y99" i="3"/>
  <c r="X99" i="3"/>
  <c r="S99" i="3"/>
  <c r="R99" i="3"/>
  <c r="O99" i="3"/>
  <c r="N99" i="3"/>
  <c r="BA99" i="4"/>
  <c r="BG99" i="4" s="1"/>
  <c r="AZ99" i="4"/>
  <c r="BF99" i="4" s="1"/>
  <c r="AW99" i="4"/>
  <c r="AV99" i="4"/>
  <c r="AS99" i="4"/>
  <c r="AR99" i="4"/>
  <c r="AM99" i="4"/>
  <c r="AL99" i="4"/>
  <c r="AI99" i="4"/>
  <c r="AH99" i="4"/>
  <c r="AC99" i="4"/>
  <c r="AB99" i="4"/>
  <c r="Y99" i="4"/>
  <c r="X99" i="4"/>
  <c r="S99" i="4"/>
  <c r="R99" i="4"/>
  <c r="O99" i="4"/>
  <c r="N99" i="4"/>
  <c r="W100" i="2"/>
  <c r="V100" i="2"/>
  <c r="T100" i="2"/>
  <c r="U100" i="2" s="1"/>
  <c r="P100" i="2"/>
  <c r="Q100" i="2" s="1"/>
  <c r="L100" i="2"/>
  <c r="M100" i="2" s="1"/>
  <c r="H100" i="2"/>
  <c r="I100" i="2" s="1"/>
  <c r="W100" i="1"/>
  <c r="V100" i="1"/>
  <c r="T100" i="1"/>
  <c r="U100" i="1" s="1"/>
  <c r="P100" i="1"/>
  <c r="Q100" i="1" s="1"/>
  <c r="L100" i="1"/>
  <c r="M100" i="1" s="1"/>
  <c r="H100" i="1"/>
  <c r="I100" i="1" s="1"/>
  <c r="BA100" i="3"/>
  <c r="BG100" i="3" s="1"/>
  <c r="AZ100" i="3"/>
  <c r="BF100" i="3" s="1"/>
  <c r="AW100" i="3"/>
  <c r="AV100" i="3"/>
  <c r="AS100" i="3"/>
  <c r="AR100" i="3"/>
  <c r="AM100" i="3"/>
  <c r="AL100" i="3"/>
  <c r="AI100" i="3"/>
  <c r="AH100" i="3"/>
  <c r="AC100" i="3"/>
  <c r="AB100" i="3"/>
  <c r="Y100" i="3"/>
  <c r="X100" i="3"/>
  <c r="S100" i="3"/>
  <c r="R100" i="3"/>
  <c r="O100" i="3"/>
  <c r="N100" i="3"/>
  <c r="BA100" i="4"/>
  <c r="BG100" i="4" s="1"/>
  <c r="AZ100" i="4"/>
  <c r="BF100" i="4" s="1"/>
  <c r="AW100" i="4"/>
  <c r="AV100" i="4"/>
  <c r="AS100" i="4"/>
  <c r="AR100" i="4"/>
  <c r="AM100" i="4"/>
  <c r="AL100" i="4"/>
  <c r="AI100" i="4"/>
  <c r="AH100" i="4"/>
  <c r="AC100" i="4"/>
  <c r="AB100" i="4"/>
  <c r="Y100" i="4"/>
  <c r="X100" i="4"/>
  <c r="S100" i="4"/>
  <c r="R100" i="4"/>
  <c r="O100" i="4"/>
  <c r="N100" i="4"/>
  <c r="W101" i="2"/>
  <c r="V101" i="2"/>
  <c r="T101" i="2"/>
  <c r="U101" i="2" s="1"/>
  <c r="P101" i="2"/>
  <c r="Q101" i="2" s="1"/>
  <c r="L101" i="2"/>
  <c r="M101" i="2" s="1"/>
  <c r="H101" i="2"/>
  <c r="I101" i="2" s="1"/>
  <c r="W101" i="1"/>
  <c r="V101" i="1"/>
  <c r="T101" i="1"/>
  <c r="U101" i="1" s="1"/>
  <c r="P101" i="1"/>
  <c r="Q101" i="1" s="1"/>
  <c r="L101" i="1"/>
  <c r="M101" i="1" s="1"/>
  <c r="H101" i="1"/>
  <c r="I101" i="1" s="1"/>
  <c r="BA101" i="3"/>
  <c r="BG101" i="3" s="1"/>
  <c r="AZ101" i="3"/>
  <c r="BB101" i="3" s="1"/>
  <c r="AW101" i="3"/>
  <c r="AV101" i="3"/>
  <c r="AS101" i="3"/>
  <c r="AR101" i="3"/>
  <c r="AM101" i="3"/>
  <c r="AL101" i="3"/>
  <c r="AI101" i="3"/>
  <c r="AH101" i="3"/>
  <c r="AC101" i="3"/>
  <c r="AB101" i="3"/>
  <c r="Y101" i="3"/>
  <c r="X101" i="3"/>
  <c r="S101" i="3"/>
  <c r="R101" i="3"/>
  <c r="O101" i="3"/>
  <c r="N101" i="3"/>
  <c r="BA101" i="4"/>
  <c r="BG101" i="4" s="1"/>
  <c r="AZ101" i="4"/>
  <c r="BF101" i="4" s="1"/>
  <c r="AW101" i="4"/>
  <c r="AV101" i="4"/>
  <c r="AS101" i="4"/>
  <c r="AR101" i="4"/>
  <c r="AM101" i="4"/>
  <c r="AL101" i="4"/>
  <c r="AI101" i="4"/>
  <c r="AH101" i="4"/>
  <c r="AC101" i="4"/>
  <c r="AB101" i="4"/>
  <c r="Y101" i="4"/>
  <c r="X101" i="4"/>
  <c r="S101" i="4"/>
  <c r="R101" i="4"/>
  <c r="O101" i="4"/>
  <c r="N101" i="4"/>
  <c r="W102" i="2"/>
  <c r="V102" i="2"/>
  <c r="T102" i="2"/>
  <c r="U102" i="2" s="1"/>
  <c r="P102" i="2"/>
  <c r="Q102" i="2" s="1"/>
  <c r="L102" i="2"/>
  <c r="M102" i="2" s="1"/>
  <c r="H102" i="2"/>
  <c r="I102" i="2" s="1"/>
  <c r="W102" i="1"/>
  <c r="V102" i="1"/>
  <c r="T102" i="1"/>
  <c r="U102" i="1" s="1"/>
  <c r="P102" i="1"/>
  <c r="Q102" i="1" s="1"/>
  <c r="L102" i="1"/>
  <c r="M102" i="1" s="1"/>
  <c r="H102" i="1"/>
  <c r="I102" i="1" s="1"/>
  <c r="BA102" i="3"/>
  <c r="BG102" i="3" s="1"/>
  <c r="AZ102" i="3"/>
  <c r="BF102" i="3" s="1"/>
  <c r="AW102" i="3"/>
  <c r="AV102" i="3"/>
  <c r="AS102" i="3"/>
  <c r="AR102" i="3"/>
  <c r="AM102" i="3"/>
  <c r="AL102" i="3"/>
  <c r="AI102" i="3"/>
  <c r="AH102" i="3"/>
  <c r="AC102" i="3"/>
  <c r="AB102" i="3"/>
  <c r="Y102" i="3"/>
  <c r="X102" i="3"/>
  <c r="S102" i="3"/>
  <c r="R102" i="3"/>
  <c r="O102" i="3"/>
  <c r="N102" i="3"/>
  <c r="BA102" i="4"/>
  <c r="BG102" i="4" s="1"/>
  <c r="AZ102" i="4"/>
  <c r="BF102" i="4" s="1"/>
  <c r="AW102" i="4"/>
  <c r="AV102" i="4"/>
  <c r="AS102" i="4"/>
  <c r="AR102" i="4"/>
  <c r="AM102" i="4"/>
  <c r="AL102" i="4"/>
  <c r="AI102" i="4"/>
  <c r="AH102" i="4"/>
  <c r="AC102" i="4"/>
  <c r="AB102" i="4"/>
  <c r="Y102" i="4"/>
  <c r="X102" i="4"/>
  <c r="S102" i="4"/>
  <c r="R102" i="4"/>
  <c r="O102" i="4"/>
  <c r="N102" i="4"/>
  <c r="O103" i="3"/>
  <c r="N103" i="3"/>
  <c r="O103" i="4"/>
  <c r="N103" i="4"/>
  <c r="H103" i="2"/>
  <c r="I103" i="2" s="1"/>
  <c r="H103" i="1"/>
  <c r="I103" i="1" s="1"/>
  <c r="S155" i="3"/>
  <c r="S154" i="3"/>
  <c r="S153" i="3"/>
  <c r="S152" i="3"/>
  <c r="S151" i="3"/>
  <c r="S150" i="3"/>
  <c r="S149" i="3"/>
  <c r="S148" i="3"/>
  <c r="S147" i="3"/>
  <c r="S146" i="3"/>
  <c r="S145" i="3"/>
  <c r="S144" i="3"/>
  <c r="S143" i="3"/>
  <c r="S142" i="3"/>
  <c r="S141" i="3"/>
  <c r="S140" i="3"/>
  <c r="S139" i="3"/>
  <c r="S138" i="3"/>
  <c r="S137" i="3"/>
  <c r="S136" i="3"/>
  <c r="S135" i="3"/>
  <c r="S134" i="3"/>
  <c r="S133" i="3"/>
  <c r="S132" i="3"/>
  <c r="S131" i="3"/>
  <c r="S130" i="3"/>
  <c r="S129" i="3"/>
  <c r="S128" i="3"/>
  <c r="S127" i="3"/>
  <c r="S126" i="3"/>
  <c r="S125" i="3"/>
  <c r="S124" i="3"/>
  <c r="S123" i="3"/>
  <c r="S122" i="3"/>
  <c r="S121" i="3"/>
  <c r="S120" i="3"/>
  <c r="S119" i="3"/>
  <c r="S118" i="3"/>
  <c r="S117" i="3"/>
  <c r="S116" i="3"/>
  <c r="S115" i="3"/>
  <c r="S114" i="3"/>
  <c r="S113" i="3"/>
  <c r="S112" i="3"/>
  <c r="S111" i="3"/>
  <c r="S110" i="3"/>
  <c r="S109" i="3"/>
  <c r="S108" i="3"/>
  <c r="S107" i="3"/>
  <c r="S106" i="3"/>
  <c r="S105" i="3"/>
  <c r="S104" i="3"/>
  <c r="S103" i="3"/>
  <c r="R155" i="3"/>
  <c r="R154" i="3"/>
  <c r="R153" i="3"/>
  <c r="R152" i="3"/>
  <c r="R151" i="3"/>
  <c r="R150" i="3"/>
  <c r="R149" i="3"/>
  <c r="R148" i="3"/>
  <c r="R147" i="3"/>
  <c r="R146" i="3"/>
  <c r="R145" i="3"/>
  <c r="R144" i="3"/>
  <c r="R143" i="3"/>
  <c r="R142" i="3"/>
  <c r="R141" i="3"/>
  <c r="R140" i="3"/>
  <c r="R139" i="3"/>
  <c r="R138" i="3"/>
  <c r="R137" i="3"/>
  <c r="R136" i="3"/>
  <c r="R135" i="3"/>
  <c r="R134" i="3"/>
  <c r="R133" i="3"/>
  <c r="R132" i="3"/>
  <c r="R131" i="3"/>
  <c r="R130" i="3"/>
  <c r="R129" i="3"/>
  <c r="R128" i="3"/>
  <c r="R127" i="3"/>
  <c r="R126" i="3"/>
  <c r="R125" i="3"/>
  <c r="R124" i="3"/>
  <c r="R123" i="3"/>
  <c r="R122" i="3"/>
  <c r="R121" i="3"/>
  <c r="R120" i="3"/>
  <c r="R119" i="3"/>
  <c r="R118" i="3"/>
  <c r="R117" i="3"/>
  <c r="R116" i="3"/>
  <c r="R115" i="3"/>
  <c r="R114" i="3"/>
  <c r="R113" i="3"/>
  <c r="R112" i="3"/>
  <c r="R111" i="3"/>
  <c r="R110" i="3"/>
  <c r="R109" i="3"/>
  <c r="R108" i="3"/>
  <c r="R107" i="3"/>
  <c r="R106" i="3"/>
  <c r="R105" i="3"/>
  <c r="R104" i="3"/>
  <c r="R103" i="3"/>
  <c r="Q151" i="3"/>
  <c r="Q148" i="3"/>
  <c r="Q143" i="3"/>
  <c r="Q142" i="3"/>
  <c r="Q140" i="3"/>
  <c r="Q135" i="3"/>
  <c r="Q134" i="3"/>
  <c r="Q132" i="3"/>
  <c r="Q127" i="3"/>
  <c r="Q126" i="3"/>
  <c r="Q124" i="3"/>
  <c r="Q119" i="3"/>
  <c r="Q116" i="3"/>
  <c r="Q111" i="3"/>
  <c r="Q110" i="3"/>
  <c r="Q108" i="3"/>
  <c r="S155" i="4"/>
  <c r="S154" i="4"/>
  <c r="S153" i="4"/>
  <c r="S152" i="4"/>
  <c r="S151" i="4"/>
  <c r="S150" i="4"/>
  <c r="S149" i="4"/>
  <c r="S148" i="4"/>
  <c r="S147" i="4"/>
  <c r="S146" i="4"/>
  <c r="S145" i="4"/>
  <c r="S144" i="4"/>
  <c r="S143" i="4"/>
  <c r="S142" i="4"/>
  <c r="S141" i="4"/>
  <c r="S140" i="4"/>
  <c r="S139" i="4"/>
  <c r="S138" i="4"/>
  <c r="S137" i="4"/>
  <c r="S136" i="4"/>
  <c r="S135" i="4"/>
  <c r="S134" i="4"/>
  <c r="S133" i="4"/>
  <c r="S132" i="4"/>
  <c r="S131" i="4"/>
  <c r="S130" i="4"/>
  <c r="S129" i="4"/>
  <c r="S128" i="4"/>
  <c r="S127" i="4"/>
  <c r="S126" i="4"/>
  <c r="S125" i="4"/>
  <c r="S124" i="4"/>
  <c r="S123" i="4"/>
  <c r="S122" i="4"/>
  <c r="S121" i="4"/>
  <c r="S120" i="4"/>
  <c r="S119" i="4"/>
  <c r="S118" i="4"/>
  <c r="S117" i="4"/>
  <c r="S116" i="4"/>
  <c r="S115" i="4"/>
  <c r="S114" i="4"/>
  <c r="S113" i="4"/>
  <c r="S112" i="4"/>
  <c r="S111" i="4"/>
  <c r="S110" i="4"/>
  <c r="S109" i="4"/>
  <c r="S108" i="4"/>
  <c r="S107" i="4"/>
  <c r="S106" i="4"/>
  <c r="S105" i="4"/>
  <c r="S104" i="4"/>
  <c r="S103" i="4"/>
  <c r="R155" i="4"/>
  <c r="R154" i="4"/>
  <c r="R153" i="4"/>
  <c r="R152" i="4"/>
  <c r="R151" i="4"/>
  <c r="R150" i="4"/>
  <c r="R149" i="4"/>
  <c r="R148" i="4"/>
  <c r="R147" i="4"/>
  <c r="R146" i="4"/>
  <c r="R145" i="4"/>
  <c r="R144" i="4"/>
  <c r="R143" i="4"/>
  <c r="R142" i="4"/>
  <c r="R141" i="4"/>
  <c r="R140" i="4"/>
  <c r="R139" i="4"/>
  <c r="R138" i="4"/>
  <c r="R137" i="4"/>
  <c r="R136" i="4"/>
  <c r="R135" i="4"/>
  <c r="R134" i="4"/>
  <c r="R133" i="4"/>
  <c r="R132" i="4"/>
  <c r="R131" i="4"/>
  <c r="R130" i="4"/>
  <c r="R129" i="4"/>
  <c r="R128" i="4"/>
  <c r="R127" i="4"/>
  <c r="R126" i="4"/>
  <c r="R125" i="4"/>
  <c r="R124" i="4"/>
  <c r="R123" i="4"/>
  <c r="R122" i="4"/>
  <c r="R121" i="4"/>
  <c r="R120" i="4"/>
  <c r="R119" i="4"/>
  <c r="R118" i="4"/>
  <c r="R117" i="4"/>
  <c r="R116" i="4"/>
  <c r="R115" i="4"/>
  <c r="R114" i="4"/>
  <c r="R113" i="4"/>
  <c r="R112" i="4"/>
  <c r="R111" i="4"/>
  <c r="R110" i="4"/>
  <c r="R109" i="4"/>
  <c r="R108" i="4"/>
  <c r="R107" i="4"/>
  <c r="R106" i="4"/>
  <c r="R105" i="4"/>
  <c r="R104" i="4"/>
  <c r="R103" i="4"/>
  <c r="X103" i="4"/>
  <c r="Y103" i="4"/>
  <c r="AB103" i="4"/>
  <c r="AC103" i="4"/>
  <c r="X104" i="4"/>
  <c r="Y104" i="4"/>
  <c r="AB104" i="4"/>
  <c r="AC104" i="4"/>
  <c r="X105" i="4"/>
  <c r="Y105" i="4"/>
  <c r="AB105" i="4"/>
  <c r="AC105" i="4"/>
  <c r="X106" i="4"/>
  <c r="Y106" i="4"/>
  <c r="AB106" i="4"/>
  <c r="AC106" i="4"/>
  <c r="X107" i="4"/>
  <c r="Y107" i="4"/>
  <c r="AB107" i="4"/>
  <c r="AC107" i="4"/>
  <c r="X108" i="4"/>
  <c r="Y108" i="4"/>
  <c r="AB108" i="4"/>
  <c r="AC108" i="4"/>
  <c r="W103" i="2"/>
  <c r="V103" i="2"/>
  <c r="T103" i="2"/>
  <c r="U103" i="2" s="1"/>
  <c r="P103" i="2"/>
  <c r="Q103" i="2" s="1"/>
  <c r="L103" i="2"/>
  <c r="M103" i="2" s="1"/>
  <c r="W103" i="1"/>
  <c r="V103" i="1"/>
  <c r="T103" i="1"/>
  <c r="U103" i="1" s="1"/>
  <c r="P103" i="1"/>
  <c r="Q103" i="1" s="1"/>
  <c r="L103" i="1"/>
  <c r="M103" i="1" s="1"/>
  <c r="BA103" i="3"/>
  <c r="BG103" i="3" s="1"/>
  <c r="AZ103" i="3"/>
  <c r="BF103" i="3" s="1"/>
  <c r="AW103" i="3"/>
  <c r="AV103" i="3"/>
  <c r="AS103" i="3"/>
  <c r="AR103" i="3"/>
  <c r="AM103" i="3"/>
  <c r="AL103" i="3"/>
  <c r="AI103" i="3"/>
  <c r="AH103" i="3"/>
  <c r="AC103" i="3"/>
  <c r="AB103" i="3"/>
  <c r="Y103" i="3"/>
  <c r="X103" i="3"/>
  <c r="BA103" i="4"/>
  <c r="BC103" i="4" s="1"/>
  <c r="AZ103" i="4"/>
  <c r="BB103" i="4" s="1"/>
  <c r="AW103" i="4"/>
  <c r="AV103" i="4"/>
  <c r="AS103" i="4"/>
  <c r="AR103" i="4"/>
  <c r="AM103" i="4"/>
  <c r="AL103" i="4"/>
  <c r="AI103" i="4"/>
  <c r="AH103" i="4"/>
  <c r="W104" i="2"/>
  <c r="V104" i="2"/>
  <c r="T104" i="2"/>
  <c r="U104" i="2" s="1"/>
  <c r="P104" i="2"/>
  <c r="Q104" i="2" s="1"/>
  <c r="L104" i="2"/>
  <c r="M104" i="2" s="1"/>
  <c r="W104" i="1"/>
  <c r="V104" i="1"/>
  <c r="T104" i="1"/>
  <c r="U104" i="1" s="1"/>
  <c r="P104" i="1"/>
  <c r="Q104" i="1" s="1"/>
  <c r="L104" i="1"/>
  <c r="M104" i="1" s="1"/>
  <c r="BA104" i="3"/>
  <c r="BG104" i="3" s="1"/>
  <c r="AZ104" i="3"/>
  <c r="BF104" i="3" s="1"/>
  <c r="AW104" i="3"/>
  <c r="AV104" i="3"/>
  <c r="AS104" i="3"/>
  <c r="AR104" i="3"/>
  <c r="AM104" i="3"/>
  <c r="AL104" i="3"/>
  <c r="AI104" i="3"/>
  <c r="AH104" i="3"/>
  <c r="AC104" i="3"/>
  <c r="AB104" i="3"/>
  <c r="Y104" i="3"/>
  <c r="X104" i="3"/>
  <c r="BA104" i="4"/>
  <c r="BG104" i="4" s="1"/>
  <c r="AZ104" i="4"/>
  <c r="BF104" i="4" s="1"/>
  <c r="AW104" i="4"/>
  <c r="AV104" i="4"/>
  <c r="AS104" i="4"/>
  <c r="AR104" i="4"/>
  <c r="AM104" i="4"/>
  <c r="AL104" i="4"/>
  <c r="AI104" i="4"/>
  <c r="AH104" i="4"/>
  <c r="W105" i="2"/>
  <c r="V105" i="2"/>
  <c r="T105" i="2"/>
  <c r="U105" i="2" s="1"/>
  <c r="P105" i="2"/>
  <c r="Q105" i="2" s="1"/>
  <c r="L105" i="2"/>
  <c r="M105" i="2" s="1"/>
  <c r="W105" i="1"/>
  <c r="V105" i="1"/>
  <c r="T105" i="1"/>
  <c r="U105" i="1" s="1"/>
  <c r="P105" i="1"/>
  <c r="Q105" i="1" s="1"/>
  <c r="L105" i="1"/>
  <c r="M105" i="1" s="1"/>
  <c r="BA105" i="3"/>
  <c r="BG105" i="3" s="1"/>
  <c r="AZ105" i="3"/>
  <c r="BF105" i="3" s="1"/>
  <c r="AW105" i="3"/>
  <c r="AV105" i="3"/>
  <c r="AS105" i="3"/>
  <c r="AR105" i="3"/>
  <c r="AM105" i="3"/>
  <c r="AL105" i="3"/>
  <c r="AI105" i="3"/>
  <c r="AH105" i="3"/>
  <c r="AC105" i="3"/>
  <c r="AB105" i="3"/>
  <c r="Y105" i="3"/>
  <c r="X105" i="3"/>
  <c r="BA105" i="4"/>
  <c r="BC105" i="4" s="1"/>
  <c r="AZ105" i="4"/>
  <c r="BF105" i="4" s="1"/>
  <c r="AW105" i="4"/>
  <c r="AV105" i="4"/>
  <c r="AS105" i="4"/>
  <c r="AR105" i="4"/>
  <c r="AM105" i="4"/>
  <c r="AL105" i="4"/>
  <c r="AI105" i="4"/>
  <c r="AH105" i="4"/>
  <c r="W106" i="2"/>
  <c r="V106" i="2"/>
  <c r="T106" i="2"/>
  <c r="U106" i="2" s="1"/>
  <c r="P106" i="2"/>
  <c r="Q106" i="2" s="1"/>
  <c r="L106" i="2"/>
  <c r="M106" i="2" s="1"/>
  <c r="W106" i="1"/>
  <c r="V106" i="1"/>
  <c r="T106" i="1"/>
  <c r="U106" i="1" s="1"/>
  <c r="P106" i="1"/>
  <c r="Q106" i="1" s="1"/>
  <c r="L106" i="1"/>
  <c r="M106" i="1" s="1"/>
  <c r="BA106" i="3"/>
  <c r="BG106" i="3" s="1"/>
  <c r="AZ106" i="3"/>
  <c r="BF106" i="3" s="1"/>
  <c r="AW106" i="3"/>
  <c r="AV106" i="3"/>
  <c r="AS106" i="3"/>
  <c r="AR106" i="3"/>
  <c r="AM106" i="3"/>
  <c r="AL106" i="3"/>
  <c r="AI106" i="3"/>
  <c r="AH106" i="3"/>
  <c r="AC106" i="3"/>
  <c r="AB106" i="3"/>
  <c r="Y106" i="3"/>
  <c r="X106" i="3"/>
  <c r="BA106" i="4"/>
  <c r="BG106" i="4" s="1"/>
  <c r="AZ106" i="4"/>
  <c r="BF106" i="4" s="1"/>
  <c r="AW106" i="4"/>
  <c r="AV106" i="4"/>
  <c r="AS106" i="4"/>
  <c r="AR106" i="4"/>
  <c r="AM106" i="4"/>
  <c r="AL106" i="4"/>
  <c r="AI106" i="4"/>
  <c r="AH106" i="4"/>
  <c r="W107" i="2"/>
  <c r="V107" i="2"/>
  <c r="T107" i="2"/>
  <c r="U107" i="2" s="1"/>
  <c r="P107" i="2"/>
  <c r="Q107" i="2" s="1"/>
  <c r="L107" i="2"/>
  <c r="M107" i="2" s="1"/>
  <c r="W107" i="1"/>
  <c r="V107" i="1"/>
  <c r="T107" i="1"/>
  <c r="U107" i="1" s="1"/>
  <c r="P107" i="1"/>
  <c r="Q107" i="1" s="1"/>
  <c r="L107" i="1"/>
  <c r="M107" i="1" s="1"/>
  <c r="BA107" i="3"/>
  <c r="BG107" i="3" s="1"/>
  <c r="AZ107" i="3"/>
  <c r="BF107" i="3" s="1"/>
  <c r="AW107" i="3"/>
  <c r="AV107" i="3"/>
  <c r="AS107" i="3"/>
  <c r="AR107" i="3"/>
  <c r="AM107" i="3"/>
  <c r="AL107" i="3"/>
  <c r="AI107" i="3"/>
  <c r="AH107" i="3"/>
  <c r="AC107" i="3"/>
  <c r="AB107" i="3"/>
  <c r="Y107" i="3"/>
  <c r="X107" i="3"/>
  <c r="BA107" i="4"/>
  <c r="BG107" i="4" s="1"/>
  <c r="AZ107" i="4"/>
  <c r="BF107" i="4" s="1"/>
  <c r="AW107" i="4"/>
  <c r="AV107" i="4"/>
  <c r="AS107" i="4"/>
  <c r="AR107" i="4"/>
  <c r="AM107" i="4"/>
  <c r="AL107" i="4"/>
  <c r="AI107" i="4"/>
  <c r="AH107" i="4"/>
  <c r="W108" i="2"/>
  <c r="V108" i="2"/>
  <c r="T108" i="2"/>
  <c r="U108" i="2" s="1"/>
  <c r="P108" i="2"/>
  <c r="Q108" i="2" s="1"/>
  <c r="L108" i="2"/>
  <c r="M108" i="2" s="1"/>
  <c r="W108" i="1"/>
  <c r="V108" i="1"/>
  <c r="T108" i="1"/>
  <c r="U108" i="1" s="1"/>
  <c r="P108" i="1"/>
  <c r="Q108" i="1" s="1"/>
  <c r="L108" i="1"/>
  <c r="M108" i="1" s="1"/>
  <c r="BA108" i="3"/>
  <c r="BG108" i="3" s="1"/>
  <c r="AZ108" i="3"/>
  <c r="BF108" i="3" s="1"/>
  <c r="AW108" i="3"/>
  <c r="AV108" i="3"/>
  <c r="AS108" i="3"/>
  <c r="AR108" i="3"/>
  <c r="AM108" i="3"/>
  <c r="AL108" i="3"/>
  <c r="AI108" i="3"/>
  <c r="AH108" i="3"/>
  <c r="AC108" i="3"/>
  <c r="AB108" i="3"/>
  <c r="Y108" i="3"/>
  <c r="X108" i="3"/>
  <c r="BA108" i="4"/>
  <c r="BC108" i="4" s="1"/>
  <c r="AZ108" i="4"/>
  <c r="BB108" i="4" s="1"/>
  <c r="AW108" i="4"/>
  <c r="AV108" i="4"/>
  <c r="AS108" i="4"/>
  <c r="AR108" i="4"/>
  <c r="AM108" i="4"/>
  <c r="AL108" i="4"/>
  <c r="AI108" i="4"/>
  <c r="AH108" i="4"/>
  <c r="W109" i="2"/>
  <c r="V109" i="2"/>
  <c r="T109" i="2"/>
  <c r="U109" i="2" s="1"/>
  <c r="P109" i="2"/>
  <c r="Q109" i="2" s="1"/>
  <c r="L109" i="2"/>
  <c r="M109" i="2" s="1"/>
  <c r="W109" i="1"/>
  <c r="V109" i="1"/>
  <c r="T109" i="1"/>
  <c r="U109" i="1" s="1"/>
  <c r="P109" i="1"/>
  <c r="Q109" i="1" s="1"/>
  <c r="L109" i="1"/>
  <c r="M109" i="1" s="1"/>
  <c r="BA109" i="3"/>
  <c r="BG109" i="3" s="1"/>
  <c r="AZ109" i="3"/>
  <c r="BF109" i="3" s="1"/>
  <c r="AW109" i="3"/>
  <c r="AV109" i="3"/>
  <c r="AS109" i="3"/>
  <c r="AR109" i="3"/>
  <c r="AM109" i="3"/>
  <c r="AL109" i="3"/>
  <c r="AI109" i="3"/>
  <c r="AH109" i="3"/>
  <c r="AC109" i="3"/>
  <c r="AB109" i="3"/>
  <c r="Y109" i="3"/>
  <c r="X109" i="3"/>
  <c r="BA109" i="4"/>
  <c r="BG109" i="4" s="1"/>
  <c r="AZ109" i="4"/>
  <c r="BF109" i="4" s="1"/>
  <c r="AW109" i="4"/>
  <c r="AV109" i="4"/>
  <c r="AS109" i="4"/>
  <c r="AR109" i="4"/>
  <c r="AM109" i="4"/>
  <c r="AL109" i="4"/>
  <c r="AI109" i="4"/>
  <c r="AH109" i="4"/>
  <c r="AC109" i="4"/>
  <c r="AB109" i="4"/>
  <c r="Y109" i="4"/>
  <c r="X109" i="4"/>
  <c r="W110" i="1"/>
  <c r="V110" i="1"/>
  <c r="T110" i="1"/>
  <c r="U110" i="1" s="1"/>
  <c r="P110" i="1"/>
  <c r="Q110" i="1" s="1"/>
  <c r="L110" i="1"/>
  <c r="M110" i="1" s="1"/>
  <c r="BA110" i="3"/>
  <c r="BG110" i="3" s="1"/>
  <c r="AZ110" i="3"/>
  <c r="BF110" i="3" s="1"/>
  <c r="AW110" i="3"/>
  <c r="AV110" i="3"/>
  <c r="AS110" i="3"/>
  <c r="AR110" i="3"/>
  <c r="AM110" i="3"/>
  <c r="AL110" i="3"/>
  <c r="AI110" i="3"/>
  <c r="AH110" i="3"/>
  <c r="AC110" i="3"/>
  <c r="AB110" i="3"/>
  <c r="Y110" i="3"/>
  <c r="X110" i="3"/>
  <c r="BA110" i="4"/>
  <c r="BG110" i="4" s="1"/>
  <c r="AZ110" i="4"/>
  <c r="BF110" i="4" s="1"/>
  <c r="AW110" i="4"/>
  <c r="AV110" i="4"/>
  <c r="AS110" i="4"/>
  <c r="AR110" i="4"/>
  <c r="AM110" i="4"/>
  <c r="AL110" i="4"/>
  <c r="AI110" i="4"/>
  <c r="AH110" i="4"/>
  <c r="AC110" i="4"/>
  <c r="AB110" i="4"/>
  <c r="Y110" i="4"/>
  <c r="X110" i="4"/>
  <c r="W110" i="2"/>
  <c r="V110" i="2"/>
  <c r="T110" i="2"/>
  <c r="U110" i="2" s="1"/>
  <c r="P110" i="2"/>
  <c r="Q110" i="2" s="1"/>
  <c r="L110" i="2"/>
  <c r="M110" i="2" s="1"/>
  <c r="W111" i="2"/>
  <c r="V111" i="2"/>
  <c r="T111" i="2"/>
  <c r="U111" i="2" s="1"/>
  <c r="P111" i="2"/>
  <c r="Q111" i="2" s="1"/>
  <c r="L111" i="2"/>
  <c r="M111" i="2" s="1"/>
  <c r="W111" i="1"/>
  <c r="V111" i="1"/>
  <c r="T111" i="1"/>
  <c r="U111" i="1" s="1"/>
  <c r="P111" i="1"/>
  <c r="Q111" i="1" s="1"/>
  <c r="L111" i="1"/>
  <c r="M111" i="1" s="1"/>
  <c r="BA111" i="3"/>
  <c r="BG111" i="3" s="1"/>
  <c r="AZ111" i="3"/>
  <c r="BF111" i="3" s="1"/>
  <c r="AW111" i="3"/>
  <c r="AV111" i="3"/>
  <c r="AS111" i="3"/>
  <c r="AR111" i="3"/>
  <c r="AM111" i="3"/>
  <c r="AL111" i="3"/>
  <c r="AI111" i="3"/>
  <c r="AH111" i="3"/>
  <c r="AC111" i="3"/>
  <c r="AB111" i="3"/>
  <c r="Y111" i="3"/>
  <c r="X111" i="3"/>
  <c r="BA111" i="4"/>
  <c r="BG111" i="4" s="1"/>
  <c r="AZ111" i="4"/>
  <c r="BF111" i="4" s="1"/>
  <c r="AW111" i="4"/>
  <c r="AV111" i="4"/>
  <c r="AS111" i="4"/>
  <c r="AR111" i="4"/>
  <c r="AM111" i="4"/>
  <c r="AL111" i="4"/>
  <c r="AI111" i="4"/>
  <c r="AH111" i="4"/>
  <c r="AC111" i="4"/>
  <c r="AB111" i="4"/>
  <c r="Y111" i="4"/>
  <c r="X111" i="4"/>
  <c r="W112" i="2"/>
  <c r="V112" i="2"/>
  <c r="T112" i="2"/>
  <c r="U112" i="2" s="1"/>
  <c r="P112" i="2"/>
  <c r="Q112" i="2" s="1"/>
  <c r="L112" i="2"/>
  <c r="M112" i="2" s="1"/>
  <c r="W112" i="1"/>
  <c r="V112" i="1"/>
  <c r="T112" i="1"/>
  <c r="U112" i="1" s="1"/>
  <c r="P112" i="1"/>
  <c r="Q112" i="1" s="1"/>
  <c r="L112" i="1"/>
  <c r="M112" i="1" s="1"/>
  <c r="BA112" i="3"/>
  <c r="BG112" i="3" s="1"/>
  <c r="AZ112" i="3"/>
  <c r="BF112" i="3" s="1"/>
  <c r="AW112" i="3"/>
  <c r="AV112" i="3"/>
  <c r="AS112" i="3"/>
  <c r="AR112" i="3"/>
  <c r="AM112" i="3"/>
  <c r="AL112" i="3"/>
  <c r="AI112" i="3"/>
  <c r="AH112" i="3"/>
  <c r="AC112" i="3"/>
  <c r="AB112" i="3"/>
  <c r="Y112" i="3"/>
  <c r="X112" i="3"/>
  <c r="BA112" i="4"/>
  <c r="BC112" i="4" s="1"/>
  <c r="AZ112" i="4"/>
  <c r="BF112" i="4" s="1"/>
  <c r="AW112" i="4"/>
  <c r="AV112" i="4"/>
  <c r="AS112" i="4"/>
  <c r="AR112" i="4"/>
  <c r="AM112" i="4"/>
  <c r="AL112" i="4"/>
  <c r="AI112" i="4"/>
  <c r="AH112" i="4"/>
  <c r="AC112" i="4"/>
  <c r="AB112" i="4"/>
  <c r="Y112" i="4"/>
  <c r="X112" i="4"/>
  <c r="W113" i="2"/>
  <c r="V113" i="2"/>
  <c r="T113" i="2"/>
  <c r="U113" i="2" s="1"/>
  <c r="P113" i="2"/>
  <c r="Q113" i="2" s="1"/>
  <c r="L113" i="2"/>
  <c r="M113" i="2" s="1"/>
  <c r="W113" i="1"/>
  <c r="V113" i="1"/>
  <c r="T113" i="1"/>
  <c r="U113" i="1" s="1"/>
  <c r="P113" i="1"/>
  <c r="Q113" i="1" s="1"/>
  <c r="L113" i="1"/>
  <c r="M113" i="1" s="1"/>
  <c r="BA113" i="3"/>
  <c r="BG113" i="3" s="1"/>
  <c r="AZ113" i="3"/>
  <c r="BF113" i="3" s="1"/>
  <c r="AW113" i="3"/>
  <c r="AV113" i="3"/>
  <c r="AS113" i="3"/>
  <c r="AR113" i="3"/>
  <c r="AM113" i="3"/>
  <c r="AL113" i="3"/>
  <c r="AI113" i="3"/>
  <c r="AH113" i="3"/>
  <c r="AC113" i="3"/>
  <c r="AB113" i="3"/>
  <c r="Y113" i="3"/>
  <c r="X113" i="3"/>
  <c r="BA113" i="4"/>
  <c r="BG113" i="4" s="1"/>
  <c r="AZ113" i="4"/>
  <c r="BF113" i="4" s="1"/>
  <c r="AW113" i="4"/>
  <c r="AV113" i="4"/>
  <c r="AS113" i="4"/>
  <c r="AR113" i="4"/>
  <c r="AM113" i="4"/>
  <c r="AL113" i="4"/>
  <c r="AI113" i="4"/>
  <c r="AH113" i="4"/>
  <c r="AC113" i="4"/>
  <c r="AB113" i="4"/>
  <c r="Y113" i="4"/>
  <c r="X113" i="4"/>
  <c r="W114" i="2"/>
  <c r="V114" i="2"/>
  <c r="T114" i="2"/>
  <c r="U114" i="2" s="1"/>
  <c r="P114" i="2"/>
  <c r="Q114" i="2" s="1"/>
  <c r="L114" i="2"/>
  <c r="M114" i="2" s="1"/>
  <c r="W114" i="1"/>
  <c r="V114" i="1"/>
  <c r="T114" i="1"/>
  <c r="U114" i="1" s="1"/>
  <c r="P114" i="1"/>
  <c r="Q114" i="1" s="1"/>
  <c r="L114" i="1"/>
  <c r="M114" i="1" s="1"/>
  <c r="BA114" i="3"/>
  <c r="BG114" i="3" s="1"/>
  <c r="AZ114" i="3"/>
  <c r="BF114" i="3" s="1"/>
  <c r="AW114" i="3"/>
  <c r="AV114" i="3"/>
  <c r="AS114" i="3"/>
  <c r="AR114" i="3"/>
  <c r="AM114" i="3"/>
  <c r="AL114" i="3"/>
  <c r="AI114" i="3"/>
  <c r="AH114" i="3"/>
  <c r="AC114" i="3"/>
  <c r="AB114" i="3"/>
  <c r="Y114" i="3"/>
  <c r="X114" i="3"/>
  <c r="BA114" i="4"/>
  <c r="BG114" i="4" s="1"/>
  <c r="AZ114" i="4"/>
  <c r="BF114" i="4" s="1"/>
  <c r="AW114" i="4"/>
  <c r="AV114" i="4"/>
  <c r="AS114" i="4"/>
  <c r="AR114" i="4"/>
  <c r="AM114" i="4"/>
  <c r="AL114" i="4"/>
  <c r="AI114" i="4"/>
  <c r="AH114" i="4"/>
  <c r="AC114" i="4"/>
  <c r="AB114" i="4"/>
  <c r="Y114" i="4"/>
  <c r="X114" i="4"/>
  <c r="W115" i="2"/>
  <c r="V115" i="2"/>
  <c r="T115" i="2"/>
  <c r="U115" i="2" s="1"/>
  <c r="P115" i="2"/>
  <c r="Q115" i="2" s="1"/>
  <c r="L115" i="2"/>
  <c r="M115" i="2" s="1"/>
  <c r="W115" i="1"/>
  <c r="V115" i="1"/>
  <c r="T115" i="1"/>
  <c r="U115" i="1" s="1"/>
  <c r="P115" i="1"/>
  <c r="Q115" i="1" s="1"/>
  <c r="L115" i="1"/>
  <c r="M115" i="1" s="1"/>
  <c r="BA115" i="3"/>
  <c r="BG115" i="3" s="1"/>
  <c r="AZ115" i="3"/>
  <c r="BF115" i="3" s="1"/>
  <c r="AW115" i="3"/>
  <c r="AV115" i="3"/>
  <c r="AS115" i="3"/>
  <c r="AR115" i="3"/>
  <c r="AM115" i="3"/>
  <c r="AL115" i="3"/>
  <c r="AI115" i="3"/>
  <c r="AH115" i="3"/>
  <c r="AC115" i="3"/>
  <c r="AB115" i="3"/>
  <c r="Y115" i="3"/>
  <c r="X115" i="3"/>
  <c r="BA115" i="4"/>
  <c r="BG115" i="4" s="1"/>
  <c r="AZ115" i="4"/>
  <c r="BF115" i="4" s="1"/>
  <c r="AW115" i="4"/>
  <c r="AV115" i="4"/>
  <c r="AS115" i="4"/>
  <c r="AR115" i="4"/>
  <c r="AM115" i="4"/>
  <c r="AL115" i="4"/>
  <c r="AI115" i="4"/>
  <c r="AH115" i="4"/>
  <c r="AC115" i="4"/>
  <c r="AB115" i="4"/>
  <c r="Y115" i="4"/>
  <c r="X115" i="4"/>
  <c r="W116" i="2"/>
  <c r="V116" i="2"/>
  <c r="T116" i="2"/>
  <c r="U116" i="2" s="1"/>
  <c r="P116" i="2"/>
  <c r="Q116" i="2" s="1"/>
  <c r="L116" i="2"/>
  <c r="M116" i="2" s="1"/>
  <c r="W116" i="1"/>
  <c r="V116" i="1"/>
  <c r="T116" i="1"/>
  <c r="U116" i="1" s="1"/>
  <c r="P116" i="1"/>
  <c r="Q116" i="1" s="1"/>
  <c r="L116" i="1"/>
  <c r="M116" i="1" s="1"/>
  <c r="BA116" i="3"/>
  <c r="BG116" i="3" s="1"/>
  <c r="AZ116" i="3"/>
  <c r="BF116" i="3" s="1"/>
  <c r="AW116" i="3"/>
  <c r="AV116" i="3"/>
  <c r="AS116" i="3"/>
  <c r="AR116" i="3"/>
  <c r="AM116" i="3"/>
  <c r="AL116" i="3"/>
  <c r="AI116" i="3"/>
  <c r="AH116" i="3"/>
  <c r="AC116" i="3"/>
  <c r="AB116" i="3"/>
  <c r="Y116" i="3"/>
  <c r="X116" i="3"/>
  <c r="BA116" i="4"/>
  <c r="BG116" i="4" s="1"/>
  <c r="AZ116" i="4"/>
  <c r="BF116" i="4" s="1"/>
  <c r="AW116" i="4"/>
  <c r="AV116" i="4"/>
  <c r="AS116" i="4"/>
  <c r="AR116" i="4"/>
  <c r="AM116" i="4"/>
  <c r="AL116" i="4"/>
  <c r="AI116" i="4"/>
  <c r="AH116" i="4"/>
  <c r="AC116" i="4"/>
  <c r="AB116" i="4"/>
  <c r="Y116" i="4"/>
  <c r="X116" i="4"/>
  <c r="W117" i="2"/>
  <c r="V117" i="2"/>
  <c r="T117" i="2"/>
  <c r="U117" i="2" s="1"/>
  <c r="P117" i="2"/>
  <c r="Q117" i="2" s="1"/>
  <c r="L117" i="2"/>
  <c r="M117" i="2" s="1"/>
  <c r="W117" i="1"/>
  <c r="V117" i="1"/>
  <c r="T117" i="1"/>
  <c r="U117" i="1" s="1"/>
  <c r="P117" i="1"/>
  <c r="Q117" i="1" s="1"/>
  <c r="L117" i="1"/>
  <c r="M117" i="1" s="1"/>
  <c r="BA117" i="3"/>
  <c r="BG117" i="3" s="1"/>
  <c r="AZ117" i="3"/>
  <c r="BF117" i="3" s="1"/>
  <c r="AW117" i="3"/>
  <c r="AV117" i="3"/>
  <c r="AS117" i="3"/>
  <c r="AR117" i="3"/>
  <c r="AM117" i="3"/>
  <c r="AL117" i="3"/>
  <c r="AI117" i="3"/>
  <c r="AH117" i="3"/>
  <c r="AC117" i="3"/>
  <c r="AB117" i="3"/>
  <c r="Y117" i="3"/>
  <c r="X117" i="3"/>
  <c r="BA117" i="4"/>
  <c r="BC117" i="4" s="1"/>
  <c r="AZ117" i="4"/>
  <c r="BF117" i="4" s="1"/>
  <c r="AW117" i="4"/>
  <c r="AV117" i="4"/>
  <c r="AS117" i="4"/>
  <c r="AR117" i="4"/>
  <c r="AM117" i="4"/>
  <c r="AL117" i="4"/>
  <c r="AI117" i="4"/>
  <c r="AH117" i="4"/>
  <c r="AC117" i="4"/>
  <c r="AB117" i="4"/>
  <c r="Y117" i="4"/>
  <c r="X117" i="4"/>
  <c r="W118" i="2"/>
  <c r="V118" i="2"/>
  <c r="T118" i="2"/>
  <c r="U118" i="2" s="1"/>
  <c r="P118" i="2"/>
  <c r="Q118" i="2" s="1"/>
  <c r="L118" i="2"/>
  <c r="M118" i="2" s="1"/>
  <c r="W118" i="1"/>
  <c r="V118" i="1"/>
  <c r="T118" i="1"/>
  <c r="U118" i="1" s="1"/>
  <c r="P118" i="1"/>
  <c r="Q118" i="1" s="1"/>
  <c r="L118" i="1"/>
  <c r="M118" i="1" s="1"/>
  <c r="BA118" i="3"/>
  <c r="BG118" i="3" s="1"/>
  <c r="AZ118" i="3"/>
  <c r="BF118" i="3" s="1"/>
  <c r="AW118" i="3"/>
  <c r="AV118" i="3"/>
  <c r="AS118" i="3"/>
  <c r="AR118" i="3"/>
  <c r="AM118" i="3"/>
  <c r="AL118" i="3"/>
  <c r="AI118" i="3"/>
  <c r="AH118" i="3"/>
  <c r="AC118" i="3"/>
  <c r="AB118" i="3"/>
  <c r="Y118" i="3"/>
  <c r="X118" i="3"/>
  <c r="BA118" i="4"/>
  <c r="BC118" i="4" s="1"/>
  <c r="AZ118" i="4"/>
  <c r="BF118" i="4" s="1"/>
  <c r="AW118" i="4"/>
  <c r="AV118" i="4"/>
  <c r="AS118" i="4"/>
  <c r="AR118" i="4"/>
  <c r="AM118" i="4"/>
  <c r="AL118" i="4"/>
  <c r="AI118" i="4"/>
  <c r="AH118" i="4"/>
  <c r="AC118" i="4"/>
  <c r="AB118" i="4"/>
  <c r="Y118" i="4"/>
  <c r="X118" i="4"/>
  <c r="W119" i="2"/>
  <c r="V119" i="2"/>
  <c r="T119" i="2"/>
  <c r="U119" i="2" s="1"/>
  <c r="P119" i="2"/>
  <c r="Q119" i="2" s="1"/>
  <c r="L119" i="2"/>
  <c r="M119" i="2" s="1"/>
  <c r="W119" i="1"/>
  <c r="V119" i="1"/>
  <c r="T119" i="1"/>
  <c r="U119" i="1" s="1"/>
  <c r="P119" i="1"/>
  <c r="Q119" i="1" s="1"/>
  <c r="L119" i="1"/>
  <c r="M119" i="1" s="1"/>
  <c r="BA119" i="3"/>
  <c r="BG119" i="3" s="1"/>
  <c r="AZ119" i="3"/>
  <c r="BF119" i="3" s="1"/>
  <c r="AW119" i="3"/>
  <c r="AV119" i="3"/>
  <c r="AS119" i="3"/>
  <c r="AR119" i="3"/>
  <c r="AM119" i="3"/>
  <c r="AL119" i="3"/>
  <c r="AI119" i="3"/>
  <c r="AH119" i="3"/>
  <c r="AC119" i="3"/>
  <c r="AB119" i="3"/>
  <c r="Y119" i="3"/>
  <c r="X119" i="3"/>
  <c r="BA119" i="4"/>
  <c r="BG119" i="4" s="1"/>
  <c r="AZ119" i="4"/>
  <c r="BF119" i="4" s="1"/>
  <c r="AW119" i="4"/>
  <c r="AV119" i="4"/>
  <c r="AS119" i="4"/>
  <c r="AR119" i="4"/>
  <c r="AM119" i="4"/>
  <c r="AL119" i="4"/>
  <c r="AI119" i="4"/>
  <c r="AH119" i="4"/>
  <c r="AC119" i="4"/>
  <c r="AB119" i="4"/>
  <c r="Y119" i="4"/>
  <c r="X119" i="4"/>
  <c r="W120" i="2"/>
  <c r="V120" i="2"/>
  <c r="T120" i="2"/>
  <c r="U120" i="2" s="1"/>
  <c r="P120" i="2"/>
  <c r="Q120" i="2" s="1"/>
  <c r="L120" i="2"/>
  <c r="M120" i="2" s="1"/>
  <c r="W120" i="1"/>
  <c r="V120" i="1"/>
  <c r="T120" i="1"/>
  <c r="U120" i="1" s="1"/>
  <c r="P120" i="1"/>
  <c r="Q120" i="1" s="1"/>
  <c r="L120" i="1"/>
  <c r="M120" i="1" s="1"/>
  <c r="BA120" i="3"/>
  <c r="BG120" i="3" s="1"/>
  <c r="AZ120" i="3"/>
  <c r="BF120" i="3" s="1"/>
  <c r="AW120" i="3"/>
  <c r="AV120" i="3"/>
  <c r="AS120" i="3"/>
  <c r="AR120" i="3"/>
  <c r="AM120" i="3"/>
  <c r="AL120" i="3"/>
  <c r="AI120" i="3"/>
  <c r="AH120" i="3"/>
  <c r="AC120" i="3"/>
  <c r="AB120" i="3"/>
  <c r="Y120" i="3"/>
  <c r="X120" i="3"/>
  <c r="BA120" i="4"/>
  <c r="BG120" i="4" s="1"/>
  <c r="AZ120" i="4"/>
  <c r="BF120" i="4" s="1"/>
  <c r="AW120" i="4"/>
  <c r="AV120" i="4"/>
  <c r="AS120" i="4"/>
  <c r="AR120" i="4"/>
  <c r="AM120" i="4"/>
  <c r="AL120" i="4"/>
  <c r="AI120" i="4"/>
  <c r="AH120" i="4"/>
  <c r="AC120" i="4"/>
  <c r="AB120" i="4"/>
  <c r="Y120" i="4"/>
  <c r="X120" i="4"/>
  <c r="W121" i="2"/>
  <c r="V121" i="2"/>
  <c r="T121" i="2"/>
  <c r="U121" i="2" s="1"/>
  <c r="P121" i="2"/>
  <c r="Q121" i="2" s="1"/>
  <c r="L121" i="2"/>
  <c r="M121" i="2" s="1"/>
  <c r="W121" i="1"/>
  <c r="V121" i="1"/>
  <c r="T121" i="1"/>
  <c r="U121" i="1" s="1"/>
  <c r="P121" i="1"/>
  <c r="Q121" i="1" s="1"/>
  <c r="L121" i="1"/>
  <c r="M121" i="1" s="1"/>
  <c r="BA121" i="3"/>
  <c r="BG121" i="3" s="1"/>
  <c r="AZ121" i="3"/>
  <c r="BF121" i="3" s="1"/>
  <c r="AW121" i="3"/>
  <c r="AV121" i="3"/>
  <c r="AS121" i="3"/>
  <c r="AR121" i="3"/>
  <c r="AM121" i="3"/>
  <c r="AL121" i="3"/>
  <c r="AI121" i="3"/>
  <c r="AH121" i="3"/>
  <c r="AC121" i="3"/>
  <c r="AB121" i="3"/>
  <c r="Y121" i="3"/>
  <c r="X121" i="3"/>
  <c r="BA121" i="4"/>
  <c r="BG121" i="4" s="1"/>
  <c r="AZ121" i="4"/>
  <c r="BF121" i="4" s="1"/>
  <c r="AW121" i="4"/>
  <c r="AV121" i="4"/>
  <c r="AS121" i="4"/>
  <c r="AR121" i="4"/>
  <c r="AM121" i="4"/>
  <c r="AL121" i="4"/>
  <c r="AI121" i="4"/>
  <c r="AH121" i="4"/>
  <c r="AC121" i="4"/>
  <c r="AB121" i="4"/>
  <c r="Y121" i="4"/>
  <c r="X121" i="4"/>
  <c r="W122" i="2"/>
  <c r="V122" i="2"/>
  <c r="T122" i="2"/>
  <c r="U122" i="2" s="1"/>
  <c r="P122" i="2"/>
  <c r="Q122" i="2" s="1"/>
  <c r="L122" i="2"/>
  <c r="M122" i="2" s="1"/>
  <c r="W122" i="1"/>
  <c r="V122" i="1"/>
  <c r="T122" i="1"/>
  <c r="U122" i="1" s="1"/>
  <c r="P122" i="1"/>
  <c r="Q122" i="1" s="1"/>
  <c r="L122" i="1"/>
  <c r="M122" i="1" s="1"/>
  <c r="BA122" i="3"/>
  <c r="BG122" i="3" s="1"/>
  <c r="AZ122" i="3"/>
  <c r="BF122" i="3" s="1"/>
  <c r="AW122" i="3"/>
  <c r="AV122" i="3"/>
  <c r="AS122" i="3"/>
  <c r="AR122" i="3"/>
  <c r="AM122" i="3"/>
  <c r="AL122" i="3"/>
  <c r="AI122" i="3"/>
  <c r="AH122" i="3"/>
  <c r="AC122" i="3"/>
  <c r="AB122" i="3"/>
  <c r="Y122" i="3"/>
  <c r="X122" i="3"/>
  <c r="BA122" i="4"/>
  <c r="BG122" i="4" s="1"/>
  <c r="AZ122" i="4"/>
  <c r="BF122" i="4" s="1"/>
  <c r="AW122" i="4"/>
  <c r="AV122" i="4"/>
  <c r="AS122" i="4"/>
  <c r="AR122" i="4"/>
  <c r="AM122" i="4"/>
  <c r="AL122" i="4"/>
  <c r="AI122" i="4"/>
  <c r="AH122" i="4"/>
  <c r="AC122" i="4"/>
  <c r="AB122" i="4"/>
  <c r="Y122" i="4"/>
  <c r="X122" i="4"/>
  <c r="W123" i="2"/>
  <c r="V123" i="2"/>
  <c r="T123" i="2"/>
  <c r="U123" i="2" s="1"/>
  <c r="P123" i="2"/>
  <c r="Q123" i="2" s="1"/>
  <c r="L123" i="2"/>
  <c r="M123" i="2" s="1"/>
  <c r="W123" i="1"/>
  <c r="V123" i="1"/>
  <c r="T123" i="1"/>
  <c r="U123" i="1" s="1"/>
  <c r="P123" i="1"/>
  <c r="Q123" i="1" s="1"/>
  <c r="L123" i="1"/>
  <c r="M123" i="1" s="1"/>
  <c r="BA123" i="3"/>
  <c r="BC123" i="3" s="1"/>
  <c r="AZ123" i="3"/>
  <c r="BF123" i="3" s="1"/>
  <c r="AW123" i="3"/>
  <c r="AV123" i="3"/>
  <c r="AS123" i="3"/>
  <c r="AR123" i="3"/>
  <c r="AM123" i="3"/>
  <c r="AL123" i="3"/>
  <c r="AI123" i="3"/>
  <c r="AH123" i="3"/>
  <c r="AC123" i="3"/>
  <c r="AB123" i="3"/>
  <c r="Y123" i="3"/>
  <c r="X123" i="3"/>
  <c r="BA123" i="4"/>
  <c r="BG123" i="4" s="1"/>
  <c r="AZ123" i="4"/>
  <c r="BF123" i="4" s="1"/>
  <c r="AW123" i="4"/>
  <c r="AV123" i="4"/>
  <c r="AS123" i="4"/>
  <c r="AR123" i="4"/>
  <c r="AM123" i="4"/>
  <c r="AL123" i="4"/>
  <c r="AI123" i="4"/>
  <c r="AH123" i="4"/>
  <c r="AC123" i="4"/>
  <c r="AB123" i="4"/>
  <c r="Y123" i="4"/>
  <c r="X123" i="4"/>
  <c r="W124" i="2"/>
  <c r="V124" i="2"/>
  <c r="T124" i="2"/>
  <c r="U124" i="2" s="1"/>
  <c r="P124" i="2"/>
  <c r="Q124" i="2" s="1"/>
  <c r="L124" i="2"/>
  <c r="M124" i="2" s="1"/>
  <c r="W124" i="1"/>
  <c r="V124" i="1"/>
  <c r="T124" i="1"/>
  <c r="U124" i="1" s="1"/>
  <c r="P124" i="1"/>
  <c r="Q124" i="1" s="1"/>
  <c r="L124" i="1"/>
  <c r="M124" i="1" s="1"/>
  <c r="BA124" i="3"/>
  <c r="BG124" i="3" s="1"/>
  <c r="AZ124" i="3"/>
  <c r="BB124" i="3" s="1"/>
  <c r="AW124" i="3"/>
  <c r="AV124" i="3"/>
  <c r="AS124" i="3"/>
  <c r="AR124" i="3"/>
  <c r="AM124" i="3"/>
  <c r="AL124" i="3"/>
  <c r="AI124" i="3"/>
  <c r="AH124" i="3"/>
  <c r="AC124" i="3"/>
  <c r="AB124" i="3"/>
  <c r="Y124" i="3"/>
  <c r="X124" i="3"/>
  <c r="BA124" i="4"/>
  <c r="BG124" i="4" s="1"/>
  <c r="AZ124" i="4"/>
  <c r="BF124" i="4" s="1"/>
  <c r="AW124" i="4"/>
  <c r="AV124" i="4"/>
  <c r="AS124" i="4"/>
  <c r="AR124" i="4"/>
  <c r="AM124" i="4"/>
  <c r="AL124" i="4"/>
  <c r="AI124" i="4"/>
  <c r="AH124" i="4"/>
  <c r="AC124" i="4"/>
  <c r="AB124" i="4"/>
  <c r="Y124" i="4"/>
  <c r="X124" i="4"/>
  <c r="W125" i="2"/>
  <c r="V125" i="2"/>
  <c r="T125" i="2"/>
  <c r="U125" i="2" s="1"/>
  <c r="P125" i="2"/>
  <c r="Q125" i="2" s="1"/>
  <c r="L125" i="2"/>
  <c r="M125" i="2" s="1"/>
  <c r="W125" i="1"/>
  <c r="V125" i="1"/>
  <c r="T125" i="1"/>
  <c r="U125" i="1" s="1"/>
  <c r="P125" i="1"/>
  <c r="Q125" i="1" s="1"/>
  <c r="L125" i="1"/>
  <c r="M125" i="1" s="1"/>
  <c r="BA125" i="3"/>
  <c r="BC125" i="3" s="1"/>
  <c r="AZ125" i="3"/>
  <c r="BF125" i="3" s="1"/>
  <c r="AW125" i="3"/>
  <c r="AV125" i="3"/>
  <c r="AS125" i="3"/>
  <c r="AR125" i="3"/>
  <c r="AM125" i="3"/>
  <c r="AL125" i="3"/>
  <c r="AI125" i="3"/>
  <c r="AH125" i="3"/>
  <c r="AC125" i="3"/>
  <c r="AB125" i="3"/>
  <c r="Y125" i="3"/>
  <c r="X125" i="3"/>
  <c r="BA125" i="4"/>
  <c r="BC125" i="4" s="1"/>
  <c r="AZ125" i="4"/>
  <c r="BF125" i="4" s="1"/>
  <c r="AW125" i="4"/>
  <c r="AV125" i="4"/>
  <c r="AS125" i="4"/>
  <c r="AR125" i="4"/>
  <c r="AM125" i="4"/>
  <c r="AL125" i="4"/>
  <c r="AI125" i="4"/>
  <c r="AH125" i="4"/>
  <c r="AC125" i="4"/>
  <c r="AB125" i="4"/>
  <c r="Y125" i="4"/>
  <c r="X125" i="4"/>
  <c r="W126" i="2"/>
  <c r="V126" i="2"/>
  <c r="T126" i="2"/>
  <c r="U126" i="2" s="1"/>
  <c r="P126" i="2"/>
  <c r="Q126" i="2" s="1"/>
  <c r="L126" i="2"/>
  <c r="M126" i="2" s="1"/>
  <c r="W126" i="1"/>
  <c r="V126" i="1"/>
  <c r="T126" i="1"/>
  <c r="U126" i="1" s="1"/>
  <c r="P126" i="1"/>
  <c r="Q126" i="1" s="1"/>
  <c r="L126" i="1"/>
  <c r="M126" i="1" s="1"/>
  <c r="BA126" i="4"/>
  <c r="BG126" i="4" s="1"/>
  <c r="AZ126" i="4"/>
  <c r="BF126" i="4" s="1"/>
  <c r="AW126" i="4"/>
  <c r="AV126" i="4"/>
  <c r="AS126" i="4"/>
  <c r="AR126" i="4"/>
  <c r="AM126" i="4"/>
  <c r="AL126" i="4"/>
  <c r="AI126" i="4"/>
  <c r="AH126" i="4"/>
  <c r="AC126" i="4"/>
  <c r="AB126" i="4"/>
  <c r="Y126" i="4"/>
  <c r="X126" i="4"/>
  <c r="BA126" i="3"/>
  <c r="BG126" i="3" s="1"/>
  <c r="AZ126" i="3"/>
  <c r="BF126" i="3" s="1"/>
  <c r="AW126" i="3"/>
  <c r="AV126" i="3"/>
  <c r="AS126" i="3"/>
  <c r="AR126" i="3"/>
  <c r="AM126" i="3"/>
  <c r="AL126" i="3"/>
  <c r="AI126" i="3"/>
  <c r="AH126" i="3"/>
  <c r="AC126" i="3"/>
  <c r="AB126" i="3"/>
  <c r="Y126" i="3"/>
  <c r="X126" i="3"/>
  <c r="BA127" i="3"/>
  <c r="BG127" i="3" s="1"/>
  <c r="AZ127" i="3"/>
  <c r="BB127" i="3" s="1"/>
  <c r="AW127" i="3"/>
  <c r="AV127" i="3"/>
  <c r="AS127" i="3"/>
  <c r="AR127" i="3"/>
  <c r="AM127" i="3"/>
  <c r="AL127" i="3"/>
  <c r="AI127" i="3"/>
  <c r="AH127" i="3"/>
  <c r="AC127" i="3"/>
  <c r="AB127" i="3"/>
  <c r="Y127" i="3"/>
  <c r="X127" i="3"/>
  <c r="BA128" i="3"/>
  <c r="BG128" i="3" s="1"/>
  <c r="AZ128" i="3"/>
  <c r="BF128" i="3" s="1"/>
  <c r="AW128" i="3"/>
  <c r="AV128" i="3"/>
  <c r="AS128" i="3"/>
  <c r="AR128" i="3"/>
  <c r="AM128" i="3"/>
  <c r="AL128" i="3"/>
  <c r="AI128" i="3"/>
  <c r="AH128" i="3"/>
  <c r="AC128" i="3"/>
  <c r="AB128" i="3"/>
  <c r="Y128" i="3"/>
  <c r="X128" i="3"/>
  <c r="BA129" i="3"/>
  <c r="BG129" i="3" s="1"/>
  <c r="AZ129" i="3"/>
  <c r="BF129" i="3" s="1"/>
  <c r="AW129" i="3"/>
  <c r="AV129" i="3"/>
  <c r="AS129" i="3"/>
  <c r="AR129" i="3"/>
  <c r="AM129" i="3"/>
  <c r="AL129" i="3"/>
  <c r="AI129" i="3"/>
  <c r="AH129" i="3"/>
  <c r="AC129" i="3"/>
  <c r="AB129" i="3"/>
  <c r="Y129" i="3"/>
  <c r="X129" i="3"/>
  <c r="BA130" i="3"/>
  <c r="BG130" i="3" s="1"/>
  <c r="AZ130" i="3"/>
  <c r="BF130" i="3" s="1"/>
  <c r="AW130" i="3"/>
  <c r="AV130" i="3"/>
  <c r="AS130" i="3"/>
  <c r="AR130" i="3"/>
  <c r="AM130" i="3"/>
  <c r="AL130" i="3"/>
  <c r="AI130" i="3"/>
  <c r="AH130" i="3"/>
  <c r="AC130" i="3"/>
  <c r="AB130" i="3"/>
  <c r="Y130" i="3"/>
  <c r="X130" i="3"/>
  <c r="BA131" i="3"/>
  <c r="BG131" i="3" s="1"/>
  <c r="AZ131" i="3"/>
  <c r="BF131" i="3" s="1"/>
  <c r="AW131" i="3"/>
  <c r="AV131" i="3"/>
  <c r="AS131" i="3"/>
  <c r="AR131" i="3"/>
  <c r="AM131" i="3"/>
  <c r="AL131" i="3"/>
  <c r="AI131" i="3"/>
  <c r="AH131" i="3"/>
  <c r="AC131" i="3"/>
  <c r="AB131" i="3"/>
  <c r="Y131" i="3"/>
  <c r="X131" i="3"/>
  <c r="BA132" i="3"/>
  <c r="BG132" i="3" s="1"/>
  <c r="AZ132" i="3"/>
  <c r="BF132" i="3" s="1"/>
  <c r="AW132" i="3"/>
  <c r="AV132" i="3"/>
  <c r="AS132" i="3"/>
  <c r="AR132" i="3"/>
  <c r="AM132" i="3"/>
  <c r="AL132" i="3"/>
  <c r="AI132" i="3"/>
  <c r="AH132" i="3"/>
  <c r="AC132" i="3"/>
  <c r="AB132" i="3"/>
  <c r="Y132" i="3"/>
  <c r="X132" i="3"/>
  <c r="BA133" i="3"/>
  <c r="BG133" i="3" s="1"/>
  <c r="AZ133" i="3"/>
  <c r="BF133" i="3" s="1"/>
  <c r="AW133" i="3"/>
  <c r="AV133" i="3"/>
  <c r="AS133" i="3"/>
  <c r="AR133" i="3"/>
  <c r="AM133" i="3"/>
  <c r="AL133" i="3"/>
  <c r="AI133" i="3"/>
  <c r="AH133" i="3"/>
  <c r="AC133" i="3"/>
  <c r="AB133" i="3"/>
  <c r="Y133" i="3"/>
  <c r="X133" i="3"/>
  <c r="BA134" i="3"/>
  <c r="BG134" i="3" s="1"/>
  <c r="AZ134" i="3"/>
  <c r="BF134" i="3" s="1"/>
  <c r="AW134" i="3"/>
  <c r="AV134" i="3"/>
  <c r="AS134" i="3"/>
  <c r="AR134" i="3"/>
  <c r="AM134" i="3"/>
  <c r="AL134" i="3"/>
  <c r="AI134" i="3"/>
  <c r="AH134" i="3"/>
  <c r="AC134" i="3"/>
  <c r="AB134" i="3"/>
  <c r="Y134" i="3"/>
  <c r="X134" i="3"/>
  <c r="BA135" i="3"/>
  <c r="BG135" i="3" s="1"/>
  <c r="AZ135" i="3"/>
  <c r="BF135" i="3" s="1"/>
  <c r="AW135" i="3"/>
  <c r="AV135" i="3"/>
  <c r="AS135" i="3"/>
  <c r="AR135" i="3"/>
  <c r="AM135" i="3"/>
  <c r="AL135" i="3"/>
  <c r="AI135" i="3"/>
  <c r="AH135" i="3"/>
  <c r="AC135" i="3"/>
  <c r="AB135" i="3"/>
  <c r="Y135" i="3"/>
  <c r="X135" i="3"/>
  <c r="BA136" i="3"/>
  <c r="BG136" i="3" s="1"/>
  <c r="AZ136" i="3"/>
  <c r="BF136" i="3" s="1"/>
  <c r="AW136" i="3"/>
  <c r="AV136" i="3"/>
  <c r="AS136" i="3"/>
  <c r="AR136" i="3"/>
  <c r="AM136" i="3"/>
  <c r="AL136" i="3"/>
  <c r="AI136" i="3"/>
  <c r="AH136" i="3"/>
  <c r="AC136" i="3"/>
  <c r="AB136" i="3"/>
  <c r="Y136" i="3"/>
  <c r="X136" i="3"/>
  <c r="BA137" i="3"/>
  <c r="BG137" i="3" s="1"/>
  <c r="AZ137" i="3"/>
  <c r="BB137" i="3" s="1"/>
  <c r="AW137" i="3"/>
  <c r="AV137" i="3"/>
  <c r="AS137" i="3"/>
  <c r="AR137" i="3"/>
  <c r="AM137" i="3"/>
  <c r="AL137" i="3"/>
  <c r="AI137" i="3"/>
  <c r="AH137" i="3"/>
  <c r="AC137" i="3"/>
  <c r="AB137" i="3"/>
  <c r="Y137" i="3"/>
  <c r="X137" i="3"/>
  <c r="BA138" i="3"/>
  <c r="BG138" i="3" s="1"/>
  <c r="AZ138" i="3"/>
  <c r="BF138" i="3" s="1"/>
  <c r="AW138" i="3"/>
  <c r="AV138" i="3"/>
  <c r="AS138" i="3"/>
  <c r="AR138" i="3"/>
  <c r="AM138" i="3"/>
  <c r="AL138" i="3"/>
  <c r="AI138" i="3"/>
  <c r="AH138" i="3"/>
  <c r="AC138" i="3"/>
  <c r="AB138" i="3"/>
  <c r="Y138" i="3"/>
  <c r="X138" i="3"/>
  <c r="BA139" i="3"/>
  <c r="BG139" i="3" s="1"/>
  <c r="AZ139" i="3"/>
  <c r="BF139" i="3" s="1"/>
  <c r="AW139" i="3"/>
  <c r="AV139" i="3"/>
  <c r="AS139" i="3"/>
  <c r="AR139" i="3"/>
  <c r="AM139" i="3"/>
  <c r="AL139" i="3"/>
  <c r="AI139" i="3"/>
  <c r="AH139" i="3"/>
  <c r="AC139" i="3"/>
  <c r="AB139" i="3"/>
  <c r="Y139" i="3"/>
  <c r="X139" i="3"/>
  <c r="BA140" i="3"/>
  <c r="BG140" i="3" s="1"/>
  <c r="AZ140" i="3"/>
  <c r="BF140" i="3" s="1"/>
  <c r="AW140" i="3"/>
  <c r="AV140" i="3"/>
  <c r="AS140" i="3"/>
  <c r="AR140" i="3"/>
  <c r="AM140" i="3"/>
  <c r="AL140" i="3"/>
  <c r="AI140" i="3"/>
  <c r="AH140" i="3"/>
  <c r="AC140" i="3"/>
  <c r="AB140" i="3"/>
  <c r="Y140" i="3"/>
  <c r="X140" i="3"/>
  <c r="W127" i="2"/>
  <c r="V127" i="2"/>
  <c r="T127" i="2"/>
  <c r="U127" i="2" s="1"/>
  <c r="P127" i="2"/>
  <c r="Q127" i="2" s="1"/>
  <c r="L127" i="2"/>
  <c r="M127" i="2" s="1"/>
  <c r="W127" i="1"/>
  <c r="V127" i="1"/>
  <c r="T127" i="1"/>
  <c r="U127" i="1" s="1"/>
  <c r="P127" i="1"/>
  <c r="Q127" i="1" s="1"/>
  <c r="L127" i="1"/>
  <c r="M127" i="1" s="1"/>
  <c r="BA127" i="4"/>
  <c r="BG127" i="4" s="1"/>
  <c r="AZ127" i="4"/>
  <c r="BF127" i="4" s="1"/>
  <c r="AW127" i="4"/>
  <c r="AV127" i="4"/>
  <c r="AS127" i="4"/>
  <c r="AR127" i="4"/>
  <c r="AM127" i="4"/>
  <c r="AL127" i="4"/>
  <c r="AI127" i="4"/>
  <c r="AH127" i="4"/>
  <c r="AC127" i="4"/>
  <c r="AB127" i="4"/>
  <c r="Y127" i="4"/>
  <c r="X127" i="4"/>
  <c r="W128" i="2"/>
  <c r="V128" i="2"/>
  <c r="T128" i="2"/>
  <c r="U128" i="2" s="1"/>
  <c r="P128" i="2"/>
  <c r="Q128" i="2" s="1"/>
  <c r="L128" i="2"/>
  <c r="M128" i="2" s="1"/>
  <c r="W128" i="1"/>
  <c r="V128" i="1"/>
  <c r="T128" i="1"/>
  <c r="U128" i="1" s="1"/>
  <c r="P128" i="1"/>
  <c r="Q128" i="1" s="1"/>
  <c r="L128" i="1"/>
  <c r="M128" i="1" s="1"/>
  <c r="BA128" i="4"/>
  <c r="BG128" i="4" s="1"/>
  <c r="AZ128" i="4"/>
  <c r="BF128" i="4" s="1"/>
  <c r="AW128" i="4"/>
  <c r="AV128" i="4"/>
  <c r="AS128" i="4"/>
  <c r="AR128" i="4"/>
  <c r="AM128" i="4"/>
  <c r="AL128" i="4"/>
  <c r="AI128" i="4"/>
  <c r="AH128" i="4"/>
  <c r="AC128" i="4"/>
  <c r="AB128" i="4"/>
  <c r="Y128" i="4"/>
  <c r="X128" i="4"/>
  <c r="W129" i="2"/>
  <c r="V129" i="2"/>
  <c r="T129" i="2"/>
  <c r="U129" i="2" s="1"/>
  <c r="P129" i="2"/>
  <c r="Q129" i="2" s="1"/>
  <c r="L129" i="2"/>
  <c r="M129" i="2" s="1"/>
  <c r="W129" i="1"/>
  <c r="V129" i="1"/>
  <c r="T129" i="1"/>
  <c r="U129" i="1" s="1"/>
  <c r="P129" i="1"/>
  <c r="Q129" i="1" s="1"/>
  <c r="L129" i="1"/>
  <c r="M129" i="1" s="1"/>
  <c r="BA129" i="4"/>
  <c r="BC129" i="4" s="1"/>
  <c r="AZ129" i="4"/>
  <c r="BB129" i="4" s="1"/>
  <c r="AW129" i="4"/>
  <c r="AV129" i="4"/>
  <c r="AS129" i="4"/>
  <c r="AR129" i="4"/>
  <c r="AM129" i="4"/>
  <c r="AL129" i="4"/>
  <c r="AI129" i="4"/>
  <c r="AH129" i="4"/>
  <c r="AC129" i="4"/>
  <c r="AB129" i="4"/>
  <c r="Y129" i="4"/>
  <c r="X129" i="4"/>
  <c r="BD41" i="4" l="1"/>
  <c r="BE41" i="4" s="1"/>
  <c r="BD48" i="3"/>
  <c r="BE48" i="3" s="1"/>
  <c r="AU34" i="4"/>
  <c r="BH36" i="4"/>
  <c r="BI35" i="4" s="1"/>
  <c r="AU36" i="4"/>
  <c r="BD40" i="3"/>
  <c r="BE40" i="3" s="1"/>
  <c r="BD34" i="3"/>
  <c r="BE34" i="3" s="1"/>
  <c r="BD36" i="3"/>
  <c r="BE36" i="3" s="1"/>
  <c r="AU37" i="4"/>
  <c r="AU38" i="4"/>
  <c r="BH34" i="4"/>
  <c r="BI33" i="4" s="1"/>
  <c r="BD35" i="3"/>
  <c r="BE35" i="3" s="1"/>
  <c r="AU44" i="4"/>
  <c r="BD39" i="4"/>
  <c r="BE39" i="4" s="1"/>
  <c r="AU35" i="4"/>
  <c r="AU42" i="4"/>
  <c r="BD37" i="3"/>
  <c r="BE37" i="3" s="1"/>
  <c r="BD38" i="3"/>
  <c r="BE38" i="3" s="1"/>
  <c r="BD40" i="4"/>
  <c r="BE40" i="4" s="1"/>
  <c r="BD41" i="3"/>
  <c r="BE41" i="3" s="1"/>
  <c r="BH43" i="4"/>
  <c r="BI42" i="4" s="1"/>
  <c r="BD42" i="3"/>
  <c r="BE42" i="3" s="1"/>
  <c r="AU43" i="4"/>
  <c r="BD46" i="4"/>
  <c r="BE46" i="4" s="1"/>
  <c r="BD45" i="3"/>
  <c r="BE45" i="3" s="1"/>
  <c r="BD44" i="3"/>
  <c r="BE44" i="3" s="1"/>
  <c r="BD46" i="3"/>
  <c r="BE46" i="3" s="1"/>
  <c r="BH45" i="4"/>
  <c r="BI44" i="4" s="1"/>
  <c r="AU47" i="4"/>
  <c r="AU49" i="4"/>
  <c r="BD61" i="4"/>
  <c r="BE61" i="4" s="1"/>
  <c r="AU50" i="4"/>
  <c r="AU48" i="4"/>
  <c r="BD47" i="3"/>
  <c r="BE47" i="3" s="1"/>
  <c r="BD50" i="3"/>
  <c r="BE50" i="3" s="1"/>
  <c r="AU52" i="4"/>
  <c r="BD53" i="3"/>
  <c r="BE53" i="3" s="1"/>
  <c r="BD52" i="3"/>
  <c r="BE52" i="3" s="1"/>
  <c r="AU58" i="4"/>
  <c r="BD56" i="4"/>
  <c r="BE56" i="4" s="1"/>
  <c r="BD59" i="4"/>
  <c r="BE59" i="4" s="1"/>
  <c r="BD51" i="4"/>
  <c r="BE51" i="4" s="1"/>
  <c r="AU55" i="4"/>
  <c r="BD51" i="3"/>
  <c r="BE51" i="3" s="1"/>
  <c r="BD54" i="3"/>
  <c r="BE54" i="3" s="1"/>
  <c r="AU53" i="4"/>
  <c r="BH56" i="4"/>
  <c r="BI55" i="4" s="1"/>
  <c r="BD55" i="3"/>
  <c r="BE55" i="3" s="1"/>
  <c r="AU54" i="4"/>
  <c r="BD60" i="4"/>
  <c r="BE60" i="4" s="1"/>
  <c r="BD57" i="3"/>
  <c r="BE57" i="3" s="1"/>
  <c r="AU57" i="4"/>
  <c r="AU62" i="4"/>
  <c r="AU69" i="4"/>
  <c r="BD59" i="3"/>
  <c r="BE59" i="3" s="1"/>
  <c r="BD66" i="3"/>
  <c r="BE66" i="3" s="1"/>
  <c r="BD60" i="3"/>
  <c r="BE60" i="3" s="1"/>
  <c r="BD58" i="3"/>
  <c r="BE58" i="3" s="1"/>
  <c r="AU65" i="4"/>
  <c r="AU64" i="4"/>
  <c r="AU67" i="4"/>
  <c r="BD63" i="4"/>
  <c r="BE63" i="4" s="1"/>
  <c r="BD62" i="3"/>
  <c r="BE62" i="3" s="1"/>
  <c r="BD63" i="3"/>
  <c r="BE63" i="3" s="1"/>
  <c r="BD72" i="4"/>
  <c r="BE72" i="4" s="1"/>
  <c r="AU66" i="4"/>
  <c r="BD64" i="3"/>
  <c r="BE64" i="3" s="1"/>
  <c r="BD65" i="3"/>
  <c r="BE65" i="3" s="1"/>
  <c r="BD69" i="3"/>
  <c r="BE69" i="3" s="1"/>
  <c r="BD72" i="3"/>
  <c r="BE72" i="3" s="1"/>
  <c r="BH95" i="4"/>
  <c r="BI94" i="4" s="1"/>
  <c r="AU68" i="4"/>
  <c r="BH70" i="4"/>
  <c r="BI69" i="4" s="1"/>
  <c r="BD70" i="3"/>
  <c r="BE70" i="3" s="1"/>
  <c r="BD68" i="3"/>
  <c r="BE68" i="3" s="1"/>
  <c r="AU75" i="4"/>
  <c r="BH75" i="4"/>
  <c r="BI74" i="4" s="1"/>
  <c r="BD73" i="3"/>
  <c r="BE73" i="3" s="1"/>
  <c r="AU71" i="4"/>
  <c r="AU70" i="4"/>
  <c r="BD79" i="3"/>
  <c r="BE79" i="3" s="1"/>
  <c r="AU74" i="4"/>
  <c r="BD79" i="4"/>
  <c r="BE79" i="4" s="1"/>
  <c r="AU80" i="4"/>
  <c r="AU73" i="4"/>
  <c r="BH74" i="4"/>
  <c r="BI73" i="4" s="1"/>
  <c r="AU76" i="4"/>
  <c r="BD78" i="3"/>
  <c r="BE78" i="3" s="1"/>
  <c r="BD74" i="3"/>
  <c r="BE74" i="3" s="1"/>
  <c r="BD78" i="4"/>
  <c r="BE78" i="4" s="1"/>
  <c r="AU77" i="4"/>
  <c r="AU82" i="4"/>
  <c r="BD77" i="3"/>
  <c r="BE77" i="3" s="1"/>
  <c r="BD84" i="3"/>
  <c r="BE84" i="3" s="1"/>
  <c r="BD76" i="3"/>
  <c r="BE76" i="3" s="1"/>
  <c r="BD80" i="3"/>
  <c r="BE80" i="3" s="1"/>
  <c r="BD81" i="3"/>
  <c r="BE81" i="3" s="1"/>
  <c r="BD81" i="4"/>
  <c r="BE81" i="4" s="1"/>
  <c r="BD85" i="3"/>
  <c r="BE85" i="3" s="1"/>
  <c r="AU89" i="4"/>
  <c r="BD86" i="4"/>
  <c r="BE86" i="4" s="1"/>
  <c r="AU83" i="4"/>
  <c r="BD82" i="3"/>
  <c r="BE82" i="3" s="1"/>
  <c r="AU84" i="4"/>
  <c r="AU85" i="4"/>
  <c r="AU87" i="4"/>
  <c r="X103" i="2"/>
  <c r="Y103" i="2" s="1"/>
  <c r="BD91" i="3"/>
  <c r="BE91" i="3" s="1"/>
  <c r="BD87" i="3"/>
  <c r="BE87" i="3" s="1"/>
  <c r="AU90" i="4"/>
  <c r="AU91" i="4"/>
  <c r="AU88" i="4"/>
  <c r="BD89" i="3"/>
  <c r="BE89" i="3" s="1"/>
  <c r="BD92" i="3"/>
  <c r="BE92" i="3" s="1"/>
  <c r="X113" i="2"/>
  <c r="Y113" i="2" s="1"/>
  <c r="AJ97" i="3"/>
  <c r="AK97" i="3" s="1"/>
  <c r="AU93" i="4"/>
  <c r="BD92" i="4"/>
  <c r="BE92" i="4" s="1"/>
  <c r="AN97" i="3"/>
  <c r="AO97" i="3" s="1"/>
  <c r="BD95" i="3"/>
  <c r="BE95" i="3" s="1"/>
  <c r="BD93" i="3"/>
  <c r="BE93" i="3" s="1"/>
  <c r="BH97" i="4"/>
  <c r="BI96" i="4" s="1"/>
  <c r="X98" i="1"/>
  <c r="Y98" i="1" s="1"/>
  <c r="BD94" i="4"/>
  <c r="BE94" i="4" s="1"/>
  <c r="AU95" i="4"/>
  <c r="Z100" i="3"/>
  <c r="AA100" i="3" s="1"/>
  <c r="AU96" i="4"/>
  <c r="AN98" i="4"/>
  <c r="AO98" i="4" s="1"/>
  <c r="X100" i="2"/>
  <c r="Y100" i="2" s="1"/>
  <c r="X97" i="2"/>
  <c r="Y97" i="2" s="1"/>
  <c r="Z98" i="3"/>
  <c r="AA98" i="3" s="1"/>
  <c r="P97" i="3"/>
  <c r="Q97" i="3" s="1"/>
  <c r="T100" i="3"/>
  <c r="U100" i="3" s="1"/>
  <c r="AT97" i="3"/>
  <c r="AU97" i="3" s="1"/>
  <c r="AT97" i="4"/>
  <c r="BD97" i="4" s="1"/>
  <c r="BE97" i="4" s="1"/>
  <c r="P99" i="4"/>
  <c r="Q99" i="4" s="1"/>
  <c r="AX98" i="4"/>
  <c r="AY98" i="4" s="1"/>
  <c r="T97" i="4"/>
  <c r="U97" i="4" s="1"/>
  <c r="AN97" i="4"/>
  <c r="AO97" i="4" s="1"/>
  <c r="X100" i="1"/>
  <c r="Y100" i="1" s="1"/>
  <c r="X97" i="1"/>
  <c r="Y97" i="1" s="1"/>
  <c r="AJ100" i="3"/>
  <c r="AK100" i="3" s="1"/>
  <c r="AD98" i="3"/>
  <c r="AE98" i="3" s="1"/>
  <c r="AX98" i="3"/>
  <c r="AY98" i="3" s="1"/>
  <c r="Z97" i="3"/>
  <c r="AA97" i="3" s="1"/>
  <c r="BB98" i="3"/>
  <c r="AX97" i="3"/>
  <c r="AY97" i="3" s="1"/>
  <c r="BC98" i="3"/>
  <c r="BH97" i="3"/>
  <c r="BI97" i="3" s="1"/>
  <c r="BH98" i="4"/>
  <c r="BI97" i="4" s="1"/>
  <c r="Z99" i="4"/>
  <c r="AA99" i="4" s="1"/>
  <c r="Z98" i="4"/>
  <c r="AA98" i="4" s="1"/>
  <c r="AJ101" i="4"/>
  <c r="AK101" i="4" s="1"/>
  <c r="X99" i="2"/>
  <c r="Y99" i="2" s="1"/>
  <c r="AX101" i="3"/>
  <c r="AY101" i="3" s="1"/>
  <c r="AT98" i="3"/>
  <c r="AU98" i="3" s="1"/>
  <c r="T97" i="3"/>
  <c r="U97" i="3" s="1"/>
  <c r="P99" i="3"/>
  <c r="Q99" i="3" s="1"/>
  <c r="AJ99" i="3"/>
  <c r="AK99" i="3" s="1"/>
  <c r="BB97" i="3"/>
  <c r="P98" i="3"/>
  <c r="Q98" i="3" s="1"/>
  <c r="AJ98" i="3"/>
  <c r="AK98" i="3" s="1"/>
  <c r="BC97" i="3"/>
  <c r="AD97" i="3"/>
  <c r="AE97" i="3" s="1"/>
  <c r="AT99" i="3"/>
  <c r="AU99" i="3" s="1"/>
  <c r="T98" i="3"/>
  <c r="U98" i="3" s="1"/>
  <c r="AJ99" i="4"/>
  <c r="AK99" i="4" s="1"/>
  <c r="AJ98" i="4"/>
  <c r="AK98" i="4" s="1"/>
  <c r="AD97" i="4"/>
  <c r="AE97" i="4" s="1"/>
  <c r="AX97" i="4"/>
  <c r="AY97" i="4" s="1"/>
  <c r="BC98" i="4"/>
  <c r="AX99" i="4"/>
  <c r="AY99" i="4" s="1"/>
  <c r="AJ97" i="4"/>
  <c r="AK97" i="4" s="1"/>
  <c r="AT98" i="4"/>
  <c r="BD98" i="4" s="1"/>
  <c r="BE98" i="4" s="1"/>
  <c r="Z97" i="4"/>
  <c r="AA97" i="4" s="1"/>
  <c r="P97" i="4"/>
  <c r="Q97" i="4" s="1"/>
  <c r="X98" i="2"/>
  <c r="Y98" i="2" s="1"/>
  <c r="X99" i="1"/>
  <c r="Y99" i="1" s="1"/>
  <c r="AD100" i="3"/>
  <c r="AE100" i="3" s="1"/>
  <c r="AJ101" i="3"/>
  <c r="AK101" i="3" s="1"/>
  <c r="BB100" i="3"/>
  <c r="BH99" i="3"/>
  <c r="BI99" i="3" s="1"/>
  <c r="AT100" i="3"/>
  <c r="AU100" i="3" s="1"/>
  <c r="T99" i="3"/>
  <c r="U99" i="3" s="1"/>
  <c r="AN99" i="3"/>
  <c r="AO99" i="3" s="1"/>
  <c r="AN98" i="3"/>
  <c r="AO98" i="3" s="1"/>
  <c r="BB97" i="4"/>
  <c r="AD99" i="4"/>
  <c r="AE99" i="4" s="1"/>
  <c r="BC97" i="4"/>
  <c r="AT101" i="4"/>
  <c r="BD101" i="4" s="1"/>
  <c r="BE101" i="4" s="1"/>
  <c r="AN99" i="4"/>
  <c r="AO99" i="4" s="1"/>
  <c r="AD98" i="4"/>
  <c r="AE98" i="4" s="1"/>
  <c r="P98" i="4"/>
  <c r="Q98" i="4" s="1"/>
  <c r="T98" i="4"/>
  <c r="U98" i="4" s="1"/>
  <c r="X102" i="1"/>
  <c r="Y102" i="1" s="1"/>
  <c r="X101" i="1"/>
  <c r="Y101" i="1" s="1"/>
  <c r="BH98" i="3"/>
  <c r="BI98" i="3" s="1"/>
  <c r="AT101" i="3"/>
  <c r="AU101" i="3" s="1"/>
  <c r="AN100" i="3"/>
  <c r="AO100" i="3" s="1"/>
  <c r="BC100" i="3"/>
  <c r="AX99" i="3"/>
  <c r="AY99" i="3" s="1"/>
  <c r="AJ102" i="3"/>
  <c r="AK102" i="3" s="1"/>
  <c r="P101" i="3"/>
  <c r="Q101" i="3" s="1"/>
  <c r="T154" i="3"/>
  <c r="U154" i="3" s="1"/>
  <c r="BB99" i="3"/>
  <c r="P100" i="3"/>
  <c r="Q100" i="3" s="1"/>
  <c r="Z99" i="3"/>
  <c r="AA99" i="3" s="1"/>
  <c r="AN101" i="3"/>
  <c r="AO101" i="3" s="1"/>
  <c r="AD99" i="3"/>
  <c r="AE99" i="3" s="1"/>
  <c r="BB98" i="4"/>
  <c r="T105" i="4"/>
  <c r="U105" i="4" s="1"/>
  <c r="T113" i="4"/>
  <c r="U113" i="4" s="1"/>
  <c r="T121" i="4"/>
  <c r="U121" i="4" s="1"/>
  <c r="T129" i="4"/>
  <c r="U129" i="4" s="1"/>
  <c r="T137" i="4"/>
  <c r="U137" i="4" s="1"/>
  <c r="T145" i="4"/>
  <c r="U145" i="4" s="1"/>
  <c r="T153" i="4"/>
  <c r="U153" i="4" s="1"/>
  <c r="Z101" i="4"/>
  <c r="AA101" i="4" s="1"/>
  <c r="AT99" i="4"/>
  <c r="BD99" i="4" s="1"/>
  <c r="BE99" i="4" s="1"/>
  <c r="AD101" i="4"/>
  <c r="AE101" i="4" s="1"/>
  <c r="AX101" i="4"/>
  <c r="AY101" i="4" s="1"/>
  <c r="AJ100" i="4"/>
  <c r="AK100" i="4" s="1"/>
  <c r="BH100" i="4"/>
  <c r="BI99" i="4" s="1"/>
  <c r="BH99" i="4"/>
  <c r="BI98" i="4" s="1"/>
  <c r="AX100" i="4"/>
  <c r="AY100" i="4" s="1"/>
  <c r="T99" i="4"/>
  <c r="U99" i="4" s="1"/>
  <c r="T108" i="4"/>
  <c r="U108" i="4" s="1"/>
  <c r="T116" i="4"/>
  <c r="U116" i="4" s="1"/>
  <c r="T124" i="4"/>
  <c r="U124" i="4" s="1"/>
  <c r="T132" i="4"/>
  <c r="U132" i="4" s="1"/>
  <c r="T140" i="4"/>
  <c r="U140" i="4" s="1"/>
  <c r="T148" i="4"/>
  <c r="U148" i="4" s="1"/>
  <c r="AN101" i="4"/>
  <c r="AO101" i="4" s="1"/>
  <c r="AN100" i="4"/>
  <c r="AO100" i="4" s="1"/>
  <c r="BB99" i="4"/>
  <c r="X101" i="2"/>
  <c r="Y101" i="2" s="1"/>
  <c r="AT102" i="3"/>
  <c r="AU102" i="3" s="1"/>
  <c r="Z101" i="3"/>
  <c r="AA101" i="3" s="1"/>
  <c r="BC101" i="3"/>
  <c r="BD101" i="3" s="1"/>
  <c r="BE101" i="3" s="1"/>
  <c r="BC99" i="3"/>
  <c r="AX102" i="3"/>
  <c r="AY102" i="3" s="1"/>
  <c r="AX100" i="3"/>
  <c r="AY100" i="3" s="1"/>
  <c r="T102" i="3"/>
  <c r="U102" i="3" s="1"/>
  <c r="T100" i="4"/>
  <c r="U100" i="4" s="1"/>
  <c r="BC99" i="4"/>
  <c r="BH101" i="4"/>
  <c r="BI100" i="4" s="1"/>
  <c r="T102" i="4"/>
  <c r="U102" i="4" s="1"/>
  <c r="AN102" i="4"/>
  <c r="AO102" i="4" s="1"/>
  <c r="AT100" i="4"/>
  <c r="BD100" i="4" s="1"/>
  <c r="BE100" i="4" s="1"/>
  <c r="AD100" i="4"/>
  <c r="AE100" i="4" s="1"/>
  <c r="Z100" i="4"/>
  <c r="AA100" i="4" s="1"/>
  <c r="P100" i="4"/>
  <c r="Q100" i="4" s="1"/>
  <c r="X102" i="2"/>
  <c r="Y102" i="2" s="1"/>
  <c r="X104" i="1"/>
  <c r="Y104" i="1" s="1"/>
  <c r="BH100" i="3"/>
  <c r="BI100" i="3" s="1"/>
  <c r="AN102" i="3"/>
  <c r="AO102" i="3" s="1"/>
  <c r="AD101" i="3"/>
  <c r="AE101" i="3" s="1"/>
  <c r="BF101" i="3"/>
  <c r="BH101" i="3" s="1"/>
  <c r="BI101" i="3" s="1"/>
  <c r="Z102" i="3"/>
  <c r="AA102" i="3" s="1"/>
  <c r="AD102" i="3"/>
  <c r="AE102" i="3" s="1"/>
  <c r="T101" i="3"/>
  <c r="U101" i="3" s="1"/>
  <c r="AX102" i="4"/>
  <c r="AY102" i="4" s="1"/>
  <c r="BB100" i="4"/>
  <c r="BC100" i="4"/>
  <c r="AJ102" i="4"/>
  <c r="AK102" i="4" s="1"/>
  <c r="BH102" i="4"/>
  <c r="BI101" i="4" s="1"/>
  <c r="Z102" i="4"/>
  <c r="AA102" i="4" s="1"/>
  <c r="AT102" i="4"/>
  <c r="AU102" i="4" s="1"/>
  <c r="T101" i="4"/>
  <c r="U101" i="4" s="1"/>
  <c r="T110" i="4"/>
  <c r="U110" i="4" s="1"/>
  <c r="T118" i="4"/>
  <c r="U118" i="4" s="1"/>
  <c r="T126" i="4"/>
  <c r="U126" i="4" s="1"/>
  <c r="T134" i="4"/>
  <c r="U134" i="4" s="1"/>
  <c r="T142" i="4"/>
  <c r="U142" i="4" s="1"/>
  <c r="T150" i="4"/>
  <c r="U150" i="4" s="1"/>
  <c r="P101" i="4"/>
  <c r="Q101" i="4" s="1"/>
  <c r="X103" i="1"/>
  <c r="Y103" i="1" s="1"/>
  <c r="BB102" i="3"/>
  <c r="P102" i="3"/>
  <c r="Q102" i="3" s="1"/>
  <c r="BC102" i="3"/>
  <c r="P103" i="3"/>
  <c r="Q103" i="3" s="1"/>
  <c r="T103" i="3"/>
  <c r="U103" i="3" s="1"/>
  <c r="T111" i="3"/>
  <c r="U111" i="3" s="1"/>
  <c r="T119" i="3"/>
  <c r="U119" i="3" s="1"/>
  <c r="T127" i="3"/>
  <c r="U127" i="3" s="1"/>
  <c r="T135" i="3"/>
  <c r="U135" i="3" s="1"/>
  <c r="T143" i="3"/>
  <c r="U143" i="3" s="1"/>
  <c r="T151" i="3"/>
  <c r="U151" i="3" s="1"/>
  <c r="BB101" i="4"/>
  <c r="BC101" i="4"/>
  <c r="T109" i="4"/>
  <c r="U109" i="4" s="1"/>
  <c r="T117" i="4"/>
  <c r="U117" i="4" s="1"/>
  <c r="T125" i="4"/>
  <c r="U125" i="4" s="1"/>
  <c r="T133" i="4"/>
  <c r="U133" i="4" s="1"/>
  <c r="T141" i="4"/>
  <c r="U141" i="4" s="1"/>
  <c r="T149" i="4"/>
  <c r="U149" i="4" s="1"/>
  <c r="AD102" i="4"/>
  <c r="AE102" i="4" s="1"/>
  <c r="P102" i="4"/>
  <c r="Q102" i="4" s="1"/>
  <c r="BH102" i="3"/>
  <c r="BI102" i="3" s="1"/>
  <c r="T122" i="3"/>
  <c r="U122" i="3" s="1"/>
  <c r="T108" i="3"/>
  <c r="U108" i="3" s="1"/>
  <c r="T116" i="3"/>
  <c r="U116" i="3" s="1"/>
  <c r="T124" i="3"/>
  <c r="U124" i="3" s="1"/>
  <c r="T132" i="3"/>
  <c r="U132" i="3" s="1"/>
  <c r="T140" i="3"/>
  <c r="U140" i="3" s="1"/>
  <c r="T148" i="3"/>
  <c r="U148" i="3" s="1"/>
  <c r="T109" i="3"/>
  <c r="U109" i="3" s="1"/>
  <c r="T117" i="3"/>
  <c r="U117" i="3" s="1"/>
  <c r="T125" i="3"/>
  <c r="U125" i="3" s="1"/>
  <c r="T133" i="3"/>
  <c r="U133" i="3" s="1"/>
  <c r="T141" i="3"/>
  <c r="U141" i="3" s="1"/>
  <c r="T149" i="3"/>
  <c r="U149" i="3" s="1"/>
  <c r="BB102" i="4"/>
  <c r="BC102" i="4"/>
  <c r="T110" i="3"/>
  <c r="U110" i="3" s="1"/>
  <c r="T118" i="3"/>
  <c r="U118" i="3" s="1"/>
  <c r="T126" i="3"/>
  <c r="U126" i="3" s="1"/>
  <c r="T134" i="3"/>
  <c r="U134" i="3" s="1"/>
  <c r="T142" i="3"/>
  <c r="U142" i="3" s="1"/>
  <c r="T150" i="3"/>
  <c r="U150" i="3" s="1"/>
  <c r="T106" i="3"/>
  <c r="U106" i="3" s="1"/>
  <c r="T114" i="3"/>
  <c r="U114" i="3" s="1"/>
  <c r="T130" i="3"/>
  <c r="U130" i="3" s="1"/>
  <c r="T138" i="3"/>
  <c r="U138" i="3" s="1"/>
  <c r="T146" i="3"/>
  <c r="U146" i="3" s="1"/>
  <c r="T106" i="4"/>
  <c r="U106" i="4" s="1"/>
  <c r="T114" i="4"/>
  <c r="U114" i="4" s="1"/>
  <c r="T122" i="4"/>
  <c r="U122" i="4" s="1"/>
  <c r="T130" i="4"/>
  <c r="U130" i="4" s="1"/>
  <c r="T138" i="4"/>
  <c r="U138" i="4" s="1"/>
  <c r="T146" i="4"/>
  <c r="U146" i="4" s="1"/>
  <c r="T154" i="4"/>
  <c r="U154" i="4" s="1"/>
  <c r="X109" i="1"/>
  <c r="Y109" i="1" s="1"/>
  <c r="X107" i="1"/>
  <c r="Y107" i="1" s="1"/>
  <c r="T104" i="3"/>
  <c r="U104" i="3" s="1"/>
  <c r="T112" i="3"/>
  <c r="U112" i="3" s="1"/>
  <c r="T120" i="3"/>
  <c r="U120" i="3" s="1"/>
  <c r="T128" i="3"/>
  <c r="U128" i="3" s="1"/>
  <c r="T136" i="3"/>
  <c r="U136" i="3" s="1"/>
  <c r="T144" i="3"/>
  <c r="U144" i="3" s="1"/>
  <c r="T152" i="3"/>
  <c r="U152" i="3" s="1"/>
  <c r="T107" i="3"/>
  <c r="U107" i="3" s="1"/>
  <c r="T115" i="3"/>
  <c r="U115" i="3" s="1"/>
  <c r="T123" i="3"/>
  <c r="U123" i="3" s="1"/>
  <c r="T131" i="3"/>
  <c r="U131" i="3" s="1"/>
  <c r="T139" i="3"/>
  <c r="U139" i="3" s="1"/>
  <c r="T147" i="3"/>
  <c r="U147" i="3" s="1"/>
  <c r="T155" i="3"/>
  <c r="U155" i="3" s="1"/>
  <c r="T105" i="3"/>
  <c r="U105" i="3" s="1"/>
  <c r="T113" i="3"/>
  <c r="U113" i="3" s="1"/>
  <c r="T121" i="3"/>
  <c r="U121" i="3" s="1"/>
  <c r="T129" i="3"/>
  <c r="U129" i="3" s="1"/>
  <c r="T137" i="3"/>
  <c r="U137" i="3" s="1"/>
  <c r="T145" i="3"/>
  <c r="U145" i="3" s="1"/>
  <c r="T153" i="3"/>
  <c r="U153" i="3" s="1"/>
  <c r="Q107" i="3"/>
  <c r="Q115" i="3"/>
  <c r="Q123" i="3"/>
  <c r="Q131" i="3"/>
  <c r="Q139" i="3"/>
  <c r="Q147" i="3"/>
  <c r="Q155" i="3"/>
  <c r="Q104" i="3"/>
  <c r="Q112" i="3"/>
  <c r="Q120" i="3"/>
  <c r="Q128" i="3"/>
  <c r="Q136" i="3"/>
  <c r="Q144" i="3"/>
  <c r="Q152" i="3"/>
  <c r="Q106" i="3"/>
  <c r="Q114" i="3"/>
  <c r="Q122" i="3"/>
  <c r="Q130" i="3"/>
  <c r="Q138" i="3"/>
  <c r="Q146" i="3"/>
  <c r="Q154" i="3"/>
  <c r="Q118" i="3"/>
  <c r="Q150" i="3"/>
  <c r="Q109" i="3"/>
  <c r="Q117" i="3"/>
  <c r="Q125" i="3"/>
  <c r="Q133" i="3"/>
  <c r="Q141" i="3"/>
  <c r="Q149" i="3"/>
  <c r="Q105" i="3"/>
  <c r="Q113" i="3"/>
  <c r="Q121" i="3"/>
  <c r="Q129" i="3"/>
  <c r="Q137" i="3"/>
  <c r="Q145" i="3"/>
  <c r="Q153" i="3"/>
  <c r="AN110" i="3"/>
  <c r="AO110" i="3" s="1"/>
  <c r="AX103" i="3"/>
  <c r="AY103" i="3" s="1"/>
  <c r="BH103" i="3"/>
  <c r="BI103" i="3" s="1"/>
  <c r="AT103" i="3"/>
  <c r="AU103" i="3" s="1"/>
  <c r="AN104" i="3"/>
  <c r="AO104" i="3" s="1"/>
  <c r="BC105" i="3"/>
  <c r="AJ104" i="3"/>
  <c r="AK104" i="3" s="1"/>
  <c r="AJ103" i="3"/>
  <c r="AK103" i="3" s="1"/>
  <c r="AX106" i="3"/>
  <c r="AY106" i="3" s="1"/>
  <c r="Z105" i="3"/>
  <c r="AA105" i="3" s="1"/>
  <c r="AX104" i="3"/>
  <c r="AY104" i="3" s="1"/>
  <c r="Z103" i="3"/>
  <c r="AA103" i="3" s="1"/>
  <c r="AN109" i="3"/>
  <c r="AO109" i="3" s="1"/>
  <c r="Z106" i="3"/>
  <c r="AA106" i="3" s="1"/>
  <c r="AJ107" i="3"/>
  <c r="AK107" i="3" s="1"/>
  <c r="AT105" i="3"/>
  <c r="AU105" i="3" s="1"/>
  <c r="AN103" i="3"/>
  <c r="AO103" i="3" s="1"/>
  <c r="BB104" i="3"/>
  <c r="BB103" i="3"/>
  <c r="BC104" i="3"/>
  <c r="AT104" i="3"/>
  <c r="AU104" i="3" s="1"/>
  <c r="AD103" i="3"/>
  <c r="AE103" i="3" s="1"/>
  <c r="Q105" i="4"/>
  <c r="Q113" i="4"/>
  <c r="Q121" i="4"/>
  <c r="Q129" i="4"/>
  <c r="Q137" i="4"/>
  <c r="Q145" i="4"/>
  <c r="Q153" i="4"/>
  <c r="T103" i="4"/>
  <c r="U103" i="4" s="1"/>
  <c r="T111" i="4"/>
  <c r="U111" i="4" s="1"/>
  <c r="T119" i="4"/>
  <c r="U119" i="4" s="1"/>
  <c r="T127" i="4"/>
  <c r="U127" i="4" s="1"/>
  <c r="T135" i="4"/>
  <c r="U135" i="4" s="1"/>
  <c r="T143" i="4"/>
  <c r="U143" i="4" s="1"/>
  <c r="T151" i="4"/>
  <c r="U151" i="4" s="1"/>
  <c r="T120" i="4"/>
  <c r="U120" i="4" s="1"/>
  <c r="T152" i="4"/>
  <c r="U152" i="4" s="1"/>
  <c r="T104" i="4"/>
  <c r="U104" i="4" s="1"/>
  <c r="T128" i="4"/>
  <c r="U128" i="4" s="1"/>
  <c r="T144" i="4"/>
  <c r="U144" i="4" s="1"/>
  <c r="T112" i="4"/>
  <c r="U112" i="4" s="1"/>
  <c r="T136" i="4"/>
  <c r="U136" i="4" s="1"/>
  <c r="Q109" i="4"/>
  <c r="Q117" i="4"/>
  <c r="Q125" i="4"/>
  <c r="Q133" i="4"/>
  <c r="Q141" i="4"/>
  <c r="Q149" i="4"/>
  <c r="T107" i="4"/>
  <c r="U107" i="4" s="1"/>
  <c r="T115" i="4"/>
  <c r="U115" i="4" s="1"/>
  <c r="T123" i="4"/>
  <c r="U123" i="4" s="1"/>
  <c r="T131" i="4"/>
  <c r="U131" i="4" s="1"/>
  <c r="T139" i="4"/>
  <c r="U139" i="4" s="1"/>
  <c r="T147" i="4"/>
  <c r="U147" i="4" s="1"/>
  <c r="T155" i="4"/>
  <c r="U155" i="4" s="1"/>
  <c r="Q107" i="4"/>
  <c r="Q115" i="4"/>
  <c r="Q123" i="4"/>
  <c r="Q131" i="4"/>
  <c r="Q139" i="4"/>
  <c r="Q147" i="4"/>
  <c r="Q155" i="4"/>
  <c r="Q108" i="4"/>
  <c r="Q116" i="4"/>
  <c r="Q124" i="4"/>
  <c r="Q132" i="4"/>
  <c r="Q140" i="4"/>
  <c r="Q148" i="4"/>
  <c r="AD105" i="4"/>
  <c r="AE105" i="4" s="1"/>
  <c r="Z103" i="4"/>
  <c r="AA103" i="4" s="1"/>
  <c r="Q110" i="4"/>
  <c r="Q118" i="4"/>
  <c r="Q126" i="4"/>
  <c r="Q134" i="4"/>
  <c r="Q142" i="4"/>
  <c r="Q150" i="4"/>
  <c r="P103" i="4"/>
  <c r="Q103" i="4" s="1"/>
  <c r="Q127" i="4"/>
  <c r="Q151" i="4"/>
  <c r="Q104" i="4"/>
  <c r="Q112" i="4"/>
  <c r="Q120" i="4"/>
  <c r="Q128" i="4"/>
  <c r="Q136" i="4"/>
  <c r="Q144" i="4"/>
  <c r="Q152" i="4"/>
  <c r="Q111" i="4"/>
  <c r="Q135" i="4"/>
  <c r="Q119" i="4"/>
  <c r="Q143" i="4"/>
  <c r="AD103" i="4"/>
  <c r="AE103" i="4" s="1"/>
  <c r="Q106" i="4"/>
  <c r="Q114" i="4"/>
  <c r="Q122" i="4"/>
  <c r="Q130" i="4"/>
  <c r="Q138" i="4"/>
  <c r="Q146" i="4"/>
  <c r="Q154" i="4"/>
  <c r="Z106" i="4"/>
  <c r="AA106" i="4" s="1"/>
  <c r="AD108" i="4"/>
  <c r="AE108" i="4" s="1"/>
  <c r="AD104" i="4"/>
  <c r="AE104" i="4" s="1"/>
  <c r="AD107" i="4"/>
  <c r="AE107" i="4" s="1"/>
  <c r="AD106" i="4"/>
  <c r="AE106" i="4" s="1"/>
  <c r="Z105" i="4"/>
  <c r="AA105" i="4" s="1"/>
  <c r="Z107" i="4"/>
  <c r="AA107" i="4" s="1"/>
  <c r="Z104" i="4"/>
  <c r="AA104" i="4" s="1"/>
  <c r="Z108" i="4"/>
  <c r="AA108" i="4" s="1"/>
  <c r="AN103" i="4"/>
  <c r="AO103" i="4" s="1"/>
  <c r="AN108" i="4"/>
  <c r="AO108" i="4" s="1"/>
  <c r="AT107" i="4"/>
  <c r="BD107" i="4" s="1"/>
  <c r="BE107" i="4" s="1"/>
  <c r="AJ105" i="4"/>
  <c r="AK105" i="4" s="1"/>
  <c r="AX103" i="4"/>
  <c r="AY103" i="4" s="1"/>
  <c r="AX105" i="4"/>
  <c r="AY105" i="4" s="1"/>
  <c r="AT103" i="4"/>
  <c r="AU103" i="4" s="1"/>
  <c r="AJ106" i="4"/>
  <c r="AK106" i="4" s="1"/>
  <c r="AJ103" i="4"/>
  <c r="AK103" i="4" s="1"/>
  <c r="Z110" i="4"/>
  <c r="AA110" i="4" s="1"/>
  <c r="AX104" i="4"/>
  <c r="AY104" i="4" s="1"/>
  <c r="AJ104" i="4"/>
  <c r="AK104" i="4" s="1"/>
  <c r="BH104" i="4"/>
  <c r="BI103" i="4" s="1"/>
  <c r="AN104" i="4"/>
  <c r="AO104" i="4" s="1"/>
  <c r="BF103" i="4"/>
  <c r="AT104" i="4"/>
  <c r="AU104" i="4" s="1"/>
  <c r="BG103" i="4"/>
  <c r="X106" i="2"/>
  <c r="Y106" i="2" s="1"/>
  <c r="X105" i="2"/>
  <c r="Y105" i="2" s="1"/>
  <c r="X104" i="2"/>
  <c r="Y104" i="2" s="1"/>
  <c r="X106" i="1"/>
  <c r="Y106" i="1" s="1"/>
  <c r="X105" i="1"/>
  <c r="Y105" i="1" s="1"/>
  <c r="X108" i="1"/>
  <c r="Y108" i="1" s="1"/>
  <c r="AJ105" i="3"/>
  <c r="AK105" i="3" s="1"/>
  <c r="BC103" i="3"/>
  <c r="BB105" i="3"/>
  <c r="BH104" i="3"/>
  <c r="BI104" i="3" s="1"/>
  <c r="Z104" i="3"/>
  <c r="AA104" i="3" s="1"/>
  <c r="AJ108" i="4"/>
  <c r="AK108" i="4" s="1"/>
  <c r="AT105" i="4"/>
  <c r="BD105" i="4" s="1"/>
  <c r="BE105" i="4" s="1"/>
  <c r="AX106" i="4"/>
  <c r="AY106" i="4" s="1"/>
  <c r="AN109" i="4"/>
  <c r="AO109" i="4" s="1"/>
  <c r="AN105" i="4"/>
  <c r="AO105" i="4" s="1"/>
  <c r="BG105" i="4"/>
  <c r="BH105" i="4" s="1"/>
  <c r="BI104" i="4" s="1"/>
  <c r="AN106" i="4"/>
  <c r="AO106" i="4" s="1"/>
  <c r="AD104" i="3"/>
  <c r="AE104" i="3" s="1"/>
  <c r="AJ106" i="3"/>
  <c r="AK106" i="3" s="1"/>
  <c r="AN106" i="3"/>
  <c r="AO106" i="3" s="1"/>
  <c r="AX105" i="3"/>
  <c r="AY105" i="3" s="1"/>
  <c r="BH105" i="3"/>
  <c r="BI105" i="3" s="1"/>
  <c r="AT106" i="3"/>
  <c r="AU106" i="3" s="1"/>
  <c r="AN105" i="3"/>
  <c r="AO105" i="3" s="1"/>
  <c r="AD106" i="3"/>
  <c r="AE106" i="3" s="1"/>
  <c r="AX107" i="3"/>
  <c r="AY107" i="3" s="1"/>
  <c r="BB104" i="4"/>
  <c r="AD113" i="4"/>
  <c r="AE113" i="4" s="1"/>
  <c r="AX113" i="4"/>
  <c r="AY113" i="4" s="1"/>
  <c r="AX109" i="4"/>
  <c r="AY109" i="4" s="1"/>
  <c r="BH106" i="4"/>
  <c r="BI105" i="4" s="1"/>
  <c r="BC104" i="4"/>
  <c r="AT108" i="4"/>
  <c r="BD108" i="4" s="1"/>
  <c r="BE108" i="4" s="1"/>
  <c r="AT106" i="4"/>
  <c r="BD106" i="4" s="1"/>
  <c r="BE106" i="4" s="1"/>
  <c r="AX107" i="4"/>
  <c r="AY107" i="4" s="1"/>
  <c r="AD105" i="3"/>
  <c r="AE105" i="3" s="1"/>
  <c r="X112" i="2"/>
  <c r="Y112" i="2" s="1"/>
  <c r="X110" i="2"/>
  <c r="Y110" i="2" s="1"/>
  <c r="AJ109" i="3"/>
  <c r="AK109" i="3" s="1"/>
  <c r="AN108" i="3"/>
  <c r="AO108" i="3" s="1"/>
  <c r="AN107" i="3"/>
  <c r="AO107" i="3" s="1"/>
  <c r="Z108" i="3"/>
  <c r="AA108" i="3" s="1"/>
  <c r="AT108" i="3"/>
  <c r="AU108" i="3" s="1"/>
  <c r="AT107" i="3"/>
  <c r="AU107" i="3" s="1"/>
  <c r="BB106" i="3"/>
  <c r="BC106" i="3"/>
  <c r="AJ116" i="3"/>
  <c r="AK116" i="3" s="1"/>
  <c r="AN115" i="3"/>
  <c r="AO115" i="3" s="1"/>
  <c r="AX113" i="3"/>
  <c r="AY113" i="3" s="1"/>
  <c r="BH107" i="3"/>
  <c r="BI107" i="3" s="1"/>
  <c r="BB105" i="4"/>
  <c r="AJ107" i="4"/>
  <c r="AK107" i="4" s="1"/>
  <c r="AN107" i="4"/>
  <c r="AO107" i="4" s="1"/>
  <c r="AN113" i="4"/>
  <c r="AO113" i="4" s="1"/>
  <c r="X108" i="2"/>
  <c r="Y108" i="2" s="1"/>
  <c r="X107" i="2"/>
  <c r="Y107" i="2" s="1"/>
  <c r="X109" i="2"/>
  <c r="Y109" i="2" s="1"/>
  <c r="BH106" i="3"/>
  <c r="BI106" i="3" s="1"/>
  <c r="BB107" i="3"/>
  <c r="Z110" i="3"/>
  <c r="AA110" i="3" s="1"/>
  <c r="AT110" i="3"/>
  <c r="AU110" i="3" s="1"/>
  <c r="Z107" i="3"/>
  <c r="AA107" i="3" s="1"/>
  <c r="BC107" i="3"/>
  <c r="AX108" i="3"/>
  <c r="AY108" i="3" s="1"/>
  <c r="AJ108" i="3"/>
  <c r="AK108" i="3" s="1"/>
  <c r="BH108" i="3"/>
  <c r="BI108" i="3" s="1"/>
  <c r="AJ109" i="4"/>
  <c r="AK109" i="4" s="1"/>
  <c r="BB106" i="4"/>
  <c r="BC106" i="4"/>
  <c r="AT109" i="4"/>
  <c r="BD109" i="4" s="1"/>
  <c r="BE109" i="4" s="1"/>
  <c r="AX108" i="4"/>
  <c r="AY108" i="4" s="1"/>
  <c r="AJ110" i="4"/>
  <c r="AK110" i="4" s="1"/>
  <c r="BH107" i="4"/>
  <c r="BI106" i="4" s="1"/>
  <c r="AD107" i="3"/>
  <c r="AE107" i="3" s="1"/>
  <c r="X119" i="2"/>
  <c r="Y119" i="2" s="1"/>
  <c r="X111" i="2"/>
  <c r="Y111" i="2" s="1"/>
  <c r="AJ110" i="3"/>
  <c r="AK110" i="3" s="1"/>
  <c r="AD109" i="3"/>
  <c r="AE109" i="3" s="1"/>
  <c r="AX109" i="3"/>
  <c r="AY109" i="3" s="1"/>
  <c r="BH109" i="3"/>
  <c r="BI109" i="3" s="1"/>
  <c r="BB108" i="3"/>
  <c r="Z109" i="3"/>
  <c r="AA109" i="3" s="1"/>
  <c r="AT109" i="3"/>
  <c r="AU109" i="3" s="1"/>
  <c r="BC108" i="3"/>
  <c r="BB107" i="4"/>
  <c r="AD109" i="4"/>
  <c r="AE109" i="4" s="1"/>
  <c r="BC107" i="4"/>
  <c r="AN110" i="4"/>
  <c r="AO110" i="4" s="1"/>
  <c r="BF108" i="4"/>
  <c r="BG108" i="4"/>
  <c r="AD108" i="3"/>
  <c r="AE108" i="3" s="1"/>
  <c r="AN117" i="3"/>
  <c r="AO117" i="3" s="1"/>
  <c r="AT116" i="3"/>
  <c r="AU116" i="3" s="1"/>
  <c r="AD115" i="3"/>
  <c r="AE115" i="3" s="1"/>
  <c r="AN113" i="3"/>
  <c r="AO113" i="3" s="1"/>
  <c r="AJ111" i="3"/>
  <c r="AK111" i="3" s="1"/>
  <c r="BH111" i="3"/>
  <c r="BI111" i="3" s="1"/>
  <c r="AN116" i="3"/>
  <c r="AO116" i="3" s="1"/>
  <c r="AJ113" i="3"/>
  <c r="AK113" i="3" s="1"/>
  <c r="Z111" i="3"/>
  <c r="AA111" i="3" s="1"/>
  <c r="AX110" i="3"/>
  <c r="AY110" i="3" s="1"/>
  <c r="AT110" i="4"/>
  <c r="BD110" i="4" s="1"/>
  <c r="BE110" i="4" s="1"/>
  <c r="AX110" i="4"/>
  <c r="AY110" i="4" s="1"/>
  <c r="BH109" i="4"/>
  <c r="BI108" i="4" s="1"/>
  <c r="BH110" i="4"/>
  <c r="BI109" i="4" s="1"/>
  <c r="Z109" i="4"/>
  <c r="AA109" i="4" s="1"/>
  <c r="X110" i="1"/>
  <c r="Y110" i="1" s="1"/>
  <c r="BB109" i="3"/>
  <c r="BC109" i="3"/>
  <c r="AJ112" i="3"/>
  <c r="AK112" i="3" s="1"/>
  <c r="BB111" i="3"/>
  <c r="AT111" i="3"/>
  <c r="AU111" i="3" s="1"/>
  <c r="BB110" i="3"/>
  <c r="AX111" i="3"/>
  <c r="AY111" i="3" s="1"/>
  <c r="AD110" i="3"/>
  <c r="AE110" i="3" s="1"/>
  <c r="BB109" i="4"/>
  <c r="BC109" i="4"/>
  <c r="AD110" i="4"/>
  <c r="AE110" i="4" s="1"/>
  <c r="BB110" i="4"/>
  <c r="X111" i="1"/>
  <c r="Y111" i="1" s="1"/>
  <c r="X112" i="1"/>
  <c r="Y112" i="1" s="1"/>
  <c r="X113" i="1"/>
  <c r="Y113" i="1" s="1"/>
  <c r="BH110" i="3"/>
  <c r="BI110" i="3" s="1"/>
  <c r="AX112" i="3"/>
  <c r="AY112" i="3" s="1"/>
  <c r="BC110" i="3"/>
  <c r="AN112" i="3"/>
  <c r="AO112" i="3" s="1"/>
  <c r="BB112" i="3"/>
  <c r="AN111" i="3"/>
  <c r="AO111" i="3" s="1"/>
  <c r="Z112" i="3"/>
  <c r="AA112" i="3" s="1"/>
  <c r="AT112" i="3"/>
  <c r="AU112" i="3" s="1"/>
  <c r="AJ111" i="4"/>
  <c r="AK111" i="4" s="1"/>
  <c r="BH111" i="4"/>
  <c r="BI110" i="4" s="1"/>
  <c r="BC110" i="4"/>
  <c r="AN112" i="4"/>
  <c r="AO112" i="4" s="1"/>
  <c r="BG112" i="4"/>
  <c r="BH112" i="4" s="1"/>
  <c r="BI111" i="4" s="1"/>
  <c r="AN111" i="4"/>
  <c r="AO111" i="4" s="1"/>
  <c r="AT111" i="4"/>
  <c r="AU111" i="4" s="1"/>
  <c r="AD112" i="4"/>
  <c r="AE112" i="4" s="1"/>
  <c r="AX112" i="4"/>
  <c r="AY112" i="4" s="1"/>
  <c r="AX111" i="4"/>
  <c r="AY111" i="4" s="1"/>
  <c r="X115" i="2"/>
  <c r="Y115" i="2" s="1"/>
  <c r="AD111" i="3"/>
  <c r="AE111" i="3" s="1"/>
  <c r="Z111" i="4"/>
  <c r="AA111" i="4" s="1"/>
  <c r="AD111" i="4"/>
  <c r="AE111" i="4" s="1"/>
  <c r="AD112" i="3"/>
  <c r="AE112" i="3" s="1"/>
  <c r="BC112" i="3"/>
  <c r="BC111" i="3"/>
  <c r="Z113" i="3"/>
  <c r="AA113" i="3" s="1"/>
  <c r="AT113" i="3"/>
  <c r="AU113" i="3" s="1"/>
  <c r="AJ112" i="4"/>
  <c r="AK112" i="4" s="1"/>
  <c r="BB111" i="4"/>
  <c r="Z116" i="4"/>
  <c r="AA116" i="4" s="1"/>
  <c r="BC111" i="4"/>
  <c r="AT113" i="4"/>
  <c r="BD113" i="4" s="1"/>
  <c r="BE113" i="4" s="1"/>
  <c r="Z112" i="4"/>
  <c r="AA112" i="4" s="1"/>
  <c r="AT112" i="4"/>
  <c r="BD112" i="4" s="1"/>
  <c r="BE112" i="4" s="1"/>
  <c r="X116" i="2"/>
  <c r="Y116" i="2" s="1"/>
  <c r="X114" i="2"/>
  <c r="Y114" i="2" s="1"/>
  <c r="X114" i="1"/>
  <c r="Y114" i="1" s="1"/>
  <c r="BH112" i="3"/>
  <c r="BI112" i="3" s="1"/>
  <c r="BH115" i="3"/>
  <c r="BI115" i="3" s="1"/>
  <c r="AN114" i="3"/>
  <c r="AO114" i="3" s="1"/>
  <c r="BB116" i="3"/>
  <c r="AT115" i="3"/>
  <c r="AU115" i="3" s="1"/>
  <c r="AD114" i="3"/>
  <c r="AE114" i="3" s="1"/>
  <c r="AX114" i="3"/>
  <c r="AY114" i="3" s="1"/>
  <c r="AJ114" i="4"/>
  <c r="AK114" i="4" s="1"/>
  <c r="AJ115" i="4"/>
  <c r="AK115" i="4" s="1"/>
  <c r="BH115" i="4"/>
  <c r="BI114" i="4" s="1"/>
  <c r="Z113" i="4"/>
  <c r="AA113" i="4" s="1"/>
  <c r="BB112" i="4"/>
  <c r="BH113" i="4"/>
  <c r="BI112" i="4" s="1"/>
  <c r="Z114" i="4"/>
  <c r="AA114" i="4" s="1"/>
  <c r="AT114" i="4"/>
  <c r="BD114" i="4" s="1"/>
  <c r="BE114" i="4" s="1"/>
  <c r="AD114" i="4"/>
  <c r="AE114" i="4" s="1"/>
  <c r="AX114" i="4"/>
  <c r="AY114" i="4" s="1"/>
  <c r="AJ113" i="4"/>
  <c r="AK113" i="4" s="1"/>
  <c r="AD113" i="3"/>
  <c r="AE113" i="3" s="1"/>
  <c r="X117" i="2"/>
  <c r="Y117" i="2" s="1"/>
  <c r="BH113" i="3"/>
  <c r="BI113" i="3" s="1"/>
  <c r="BB113" i="3"/>
  <c r="Z115" i="3"/>
  <c r="AA115" i="3" s="1"/>
  <c r="BC113" i="3"/>
  <c r="AJ114" i="3"/>
  <c r="AK114" i="3" s="1"/>
  <c r="BB114" i="3"/>
  <c r="AJ115" i="3"/>
  <c r="AK115" i="3" s="1"/>
  <c r="AT114" i="3"/>
  <c r="AU114" i="3" s="1"/>
  <c r="BB113" i="4"/>
  <c r="AN114" i="4"/>
  <c r="AO114" i="4" s="1"/>
  <c r="BB114" i="4"/>
  <c r="BC113" i="4"/>
  <c r="AT115" i="4"/>
  <c r="BD115" i="4" s="1"/>
  <c r="BE115" i="4" s="1"/>
  <c r="AD115" i="4"/>
  <c r="AE115" i="4" s="1"/>
  <c r="AX115" i="4"/>
  <c r="AY115" i="4" s="1"/>
  <c r="BH114" i="4"/>
  <c r="BI113" i="4" s="1"/>
  <c r="Z114" i="3"/>
  <c r="AA114" i="3" s="1"/>
  <c r="X117" i="1"/>
  <c r="Y117" i="1" s="1"/>
  <c r="X115" i="1"/>
  <c r="Y115" i="1" s="1"/>
  <c r="BH114" i="3"/>
  <c r="BI114" i="3" s="1"/>
  <c r="BC114" i="3"/>
  <c r="Z117" i="3"/>
  <c r="AA117" i="3" s="1"/>
  <c r="AT117" i="3"/>
  <c r="AU117" i="3" s="1"/>
  <c r="BB115" i="3"/>
  <c r="AD118" i="3"/>
  <c r="AE118" i="3" s="1"/>
  <c r="AX118" i="3"/>
  <c r="AY118" i="3" s="1"/>
  <c r="BH117" i="3"/>
  <c r="BI117" i="3" s="1"/>
  <c r="AX115" i="3"/>
  <c r="AY115" i="3" s="1"/>
  <c r="AN117" i="4"/>
  <c r="AO117" i="4" s="1"/>
  <c r="AN115" i="4"/>
  <c r="AO115" i="4" s="1"/>
  <c r="BC114" i="4"/>
  <c r="AT117" i="4"/>
  <c r="BD117" i="4" s="1"/>
  <c r="BE117" i="4" s="1"/>
  <c r="AX117" i="4"/>
  <c r="AY117" i="4" s="1"/>
  <c r="AD117" i="4"/>
  <c r="AE117" i="4" s="1"/>
  <c r="AJ117" i="4"/>
  <c r="AK117" i="4" s="1"/>
  <c r="AJ116" i="4"/>
  <c r="AK116" i="4" s="1"/>
  <c r="AT116" i="4"/>
  <c r="BD116" i="4" s="1"/>
  <c r="BE116" i="4" s="1"/>
  <c r="Z117" i="4"/>
  <c r="AA117" i="4" s="1"/>
  <c r="Z115" i="4"/>
  <c r="AA115" i="4" s="1"/>
  <c r="BH116" i="4"/>
  <c r="BI115" i="4" s="1"/>
  <c r="AD118" i="4"/>
  <c r="AE118" i="4" s="1"/>
  <c r="AX118" i="4"/>
  <c r="AY118" i="4" s="1"/>
  <c r="X120" i="1"/>
  <c r="Y120" i="1" s="1"/>
  <c r="X116" i="1"/>
  <c r="Y116" i="1" s="1"/>
  <c r="AJ117" i="3"/>
  <c r="AK117" i="3" s="1"/>
  <c r="BH116" i="3"/>
  <c r="BI116" i="3" s="1"/>
  <c r="BC115" i="3"/>
  <c r="AJ119" i="3"/>
  <c r="AK119" i="3" s="1"/>
  <c r="Z116" i="3"/>
  <c r="AA116" i="3" s="1"/>
  <c r="BC116" i="3"/>
  <c r="AD116" i="3"/>
  <c r="AE116" i="3" s="1"/>
  <c r="AD117" i="3"/>
  <c r="AE117" i="3" s="1"/>
  <c r="AX117" i="3"/>
  <c r="AY117" i="3" s="1"/>
  <c r="AX116" i="3"/>
  <c r="AY116" i="3" s="1"/>
  <c r="BB115" i="4"/>
  <c r="BC115" i="4"/>
  <c r="AD116" i="4"/>
  <c r="AE116" i="4" s="1"/>
  <c r="AX116" i="4"/>
  <c r="AY116" i="4" s="1"/>
  <c r="BG118" i="4"/>
  <c r="BH118" i="4" s="1"/>
  <c r="BI117" i="4" s="1"/>
  <c r="AN118" i="4"/>
  <c r="AO118" i="4" s="1"/>
  <c r="BG117" i="4"/>
  <c r="BH117" i="4" s="1"/>
  <c r="BI116" i="4" s="1"/>
  <c r="AN116" i="4"/>
  <c r="AO116" i="4" s="1"/>
  <c r="BB117" i="3"/>
  <c r="AT119" i="3"/>
  <c r="AU119" i="3" s="1"/>
  <c r="BB116" i="4"/>
  <c r="AD120" i="4"/>
  <c r="AE120" i="4" s="1"/>
  <c r="AX120" i="4"/>
  <c r="AY120" i="4" s="1"/>
  <c r="BC116" i="4"/>
  <c r="Z119" i="4"/>
  <c r="AA119" i="4" s="1"/>
  <c r="X118" i="2"/>
  <c r="Y118" i="2" s="1"/>
  <c r="X118" i="1"/>
  <c r="Y118" i="1" s="1"/>
  <c r="X119" i="1"/>
  <c r="Y119" i="1" s="1"/>
  <c r="AN118" i="3"/>
  <c r="AO118" i="3" s="1"/>
  <c r="BC118" i="3"/>
  <c r="BC117" i="3"/>
  <c r="Z118" i="3"/>
  <c r="AA118" i="3" s="1"/>
  <c r="AT118" i="3"/>
  <c r="AU118" i="3" s="1"/>
  <c r="BH119" i="3"/>
  <c r="BI119" i="3" s="1"/>
  <c r="BH118" i="3"/>
  <c r="BI118" i="3" s="1"/>
  <c r="BB117" i="4"/>
  <c r="AJ121" i="4"/>
  <c r="AK121" i="4" s="1"/>
  <c r="BH121" i="4"/>
  <c r="BI120" i="4" s="1"/>
  <c r="AT118" i="4"/>
  <c r="BD118" i="4" s="1"/>
  <c r="BE118" i="4" s="1"/>
  <c r="Z118" i="4"/>
  <c r="AA118" i="4" s="1"/>
  <c r="AJ118" i="4"/>
  <c r="AK118" i="4" s="1"/>
  <c r="AD121" i="4"/>
  <c r="AE121" i="4" s="1"/>
  <c r="AX121" i="4"/>
  <c r="AY121" i="4" s="1"/>
  <c r="AJ120" i="4"/>
  <c r="AK120" i="4" s="1"/>
  <c r="AJ118" i="3"/>
  <c r="AK118" i="3" s="1"/>
  <c r="X121" i="1"/>
  <c r="Y121" i="1" s="1"/>
  <c r="BB118" i="3"/>
  <c r="AT122" i="3"/>
  <c r="AU122" i="3" s="1"/>
  <c r="AX121" i="3"/>
  <c r="AY121" i="3" s="1"/>
  <c r="BH120" i="3"/>
  <c r="BI120" i="3" s="1"/>
  <c r="AX119" i="3"/>
  <c r="AY119" i="3" s="1"/>
  <c r="BC120" i="3"/>
  <c r="AT120" i="3"/>
  <c r="AU120" i="3" s="1"/>
  <c r="Z119" i="3"/>
  <c r="AA119" i="3" s="1"/>
  <c r="BB119" i="3"/>
  <c r="BH126" i="3"/>
  <c r="BI126" i="3" s="1"/>
  <c r="AD124" i="3"/>
  <c r="AE124" i="3" s="1"/>
  <c r="Z121" i="3"/>
  <c r="AA121" i="3" s="1"/>
  <c r="AT121" i="3"/>
  <c r="AU121" i="3" s="1"/>
  <c r="AD119" i="3"/>
  <c r="AE119" i="3" s="1"/>
  <c r="BB118" i="4"/>
  <c r="AN120" i="4"/>
  <c r="AO120" i="4" s="1"/>
  <c r="AT119" i="4"/>
  <c r="BD119" i="4" s="1"/>
  <c r="BE119" i="4" s="1"/>
  <c r="AX119" i="4"/>
  <c r="AY119" i="4" s="1"/>
  <c r="BH120" i="4"/>
  <c r="BI119" i="4" s="1"/>
  <c r="BH119" i="4"/>
  <c r="BI118" i="4" s="1"/>
  <c r="AN119" i="3"/>
  <c r="AO119" i="3" s="1"/>
  <c r="AJ119" i="4"/>
  <c r="AK119" i="4" s="1"/>
  <c r="AN119" i="4"/>
  <c r="AO119" i="4" s="1"/>
  <c r="AD119" i="4"/>
  <c r="AE119" i="4" s="1"/>
  <c r="X121" i="2"/>
  <c r="Y121" i="2" s="1"/>
  <c r="X122" i="2"/>
  <c r="Y122" i="2" s="1"/>
  <c r="X120" i="2"/>
  <c r="Y120" i="2" s="1"/>
  <c r="Z127" i="3"/>
  <c r="AA127" i="3" s="1"/>
  <c r="AN121" i="3"/>
  <c r="AO121" i="3" s="1"/>
  <c r="BB121" i="3"/>
  <c r="AN120" i="3"/>
  <c r="AO120" i="3" s="1"/>
  <c r="BC119" i="3"/>
  <c r="BB120" i="3"/>
  <c r="Z120" i="3"/>
  <c r="AA120" i="3" s="1"/>
  <c r="AX120" i="3"/>
  <c r="AY120" i="3" s="1"/>
  <c r="Z126" i="3"/>
  <c r="AA126" i="3" s="1"/>
  <c r="AN124" i="3"/>
  <c r="AO124" i="3" s="1"/>
  <c r="AT123" i="3"/>
  <c r="AU123" i="3" s="1"/>
  <c r="AD122" i="3"/>
  <c r="AE122" i="3" s="1"/>
  <c r="AJ121" i="3"/>
  <c r="AK121" i="3" s="1"/>
  <c r="AJ120" i="3"/>
  <c r="AK120" i="3" s="1"/>
  <c r="AN121" i="4"/>
  <c r="AO121" i="4" s="1"/>
  <c r="BB119" i="4"/>
  <c r="BC119" i="4"/>
  <c r="AN122" i="4"/>
  <c r="AO122" i="4" s="1"/>
  <c r="AT120" i="4"/>
  <c r="BD120" i="4" s="1"/>
  <c r="BE120" i="4" s="1"/>
  <c r="AD120" i="3"/>
  <c r="AE120" i="3" s="1"/>
  <c r="Z120" i="4"/>
  <c r="AA120" i="4" s="1"/>
  <c r="X122" i="1"/>
  <c r="Y122" i="1" s="1"/>
  <c r="X123" i="1"/>
  <c r="Y123" i="1" s="1"/>
  <c r="X124" i="1"/>
  <c r="Y124" i="1" s="1"/>
  <c r="AJ122" i="3"/>
  <c r="AK122" i="3" s="1"/>
  <c r="BG123" i="3"/>
  <c r="BH123" i="3" s="1"/>
  <c r="BI123" i="3" s="1"/>
  <c r="BB122" i="3"/>
  <c r="BH121" i="3"/>
  <c r="BI121" i="3" s="1"/>
  <c r="BB122" i="4"/>
  <c r="AX126" i="4"/>
  <c r="AY126" i="4" s="1"/>
  <c r="BB120" i="4"/>
  <c r="BC120" i="4"/>
  <c r="AT122" i="4"/>
  <c r="BD122" i="4" s="1"/>
  <c r="BE122" i="4" s="1"/>
  <c r="AD122" i="4"/>
  <c r="AE122" i="4" s="1"/>
  <c r="Z121" i="4"/>
  <c r="AA121" i="4" s="1"/>
  <c r="AT121" i="4"/>
  <c r="BD121" i="4" s="1"/>
  <c r="BE121" i="4" s="1"/>
  <c r="AN125" i="4"/>
  <c r="AO125" i="4" s="1"/>
  <c r="Z124" i="4"/>
  <c r="AA124" i="4" s="1"/>
  <c r="AD121" i="3"/>
  <c r="AE121" i="3" s="1"/>
  <c r="X124" i="2"/>
  <c r="Y124" i="2" s="1"/>
  <c r="X123" i="2"/>
  <c r="Y123" i="2" s="1"/>
  <c r="BC121" i="3"/>
  <c r="Z122" i="3"/>
  <c r="AA122" i="3" s="1"/>
  <c r="AX122" i="3"/>
  <c r="AY122" i="3" s="1"/>
  <c r="BB121" i="4"/>
  <c r="AN123" i="4"/>
  <c r="AO123" i="4" s="1"/>
  <c r="BC121" i="4"/>
  <c r="AJ126" i="4"/>
  <c r="AK126" i="4" s="1"/>
  <c r="AJ125" i="4"/>
  <c r="AK125" i="4" s="1"/>
  <c r="AN124" i="4"/>
  <c r="AO124" i="4" s="1"/>
  <c r="Z123" i="4"/>
  <c r="AA123" i="4" s="1"/>
  <c r="AT123" i="4"/>
  <c r="AU123" i="4" s="1"/>
  <c r="AX122" i="4"/>
  <c r="AY122" i="4" s="1"/>
  <c r="AD123" i="4"/>
  <c r="AE123" i="4" s="1"/>
  <c r="AX123" i="4"/>
  <c r="AY123" i="4" s="1"/>
  <c r="BH122" i="4"/>
  <c r="BI121" i="4" s="1"/>
  <c r="Z125" i="4"/>
  <c r="AA125" i="4" s="1"/>
  <c r="AX124" i="4"/>
  <c r="AY124" i="4" s="1"/>
  <c r="BH123" i="4"/>
  <c r="BI122" i="4" s="1"/>
  <c r="AN122" i="3"/>
  <c r="AO122" i="3" s="1"/>
  <c r="AJ122" i="4"/>
  <c r="AK122" i="4" s="1"/>
  <c r="Z122" i="4"/>
  <c r="AA122" i="4" s="1"/>
  <c r="X126" i="2"/>
  <c r="Y126" i="2" s="1"/>
  <c r="BH122" i="3"/>
  <c r="BI122" i="3" s="1"/>
  <c r="Z125" i="3"/>
  <c r="AA125" i="3" s="1"/>
  <c r="AX124" i="3"/>
  <c r="AY124" i="3" s="1"/>
  <c r="BC122" i="3"/>
  <c r="AN123" i="3"/>
  <c r="AO123" i="3" s="1"/>
  <c r="AX126" i="3"/>
  <c r="AY126" i="3" s="1"/>
  <c r="AN125" i="3"/>
  <c r="AO125" i="3" s="1"/>
  <c r="Z124" i="3"/>
  <c r="AA124" i="3" s="1"/>
  <c r="AT124" i="3"/>
  <c r="AU124" i="3" s="1"/>
  <c r="AD123" i="3"/>
  <c r="AE123" i="3" s="1"/>
  <c r="AX123" i="3"/>
  <c r="AY123" i="3" s="1"/>
  <c r="AT126" i="4"/>
  <c r="BD126" i="4" s="1"/>
  <c r="BE126" i="4" s="1"/>
  <c r="BC122" i="4"/>
  <c r="Z126" i="4"/>
  <c r="AA126" i="4" s="1"/>
  <c r="AT125" i="4"/>
  <c r="BD125" i="4" s="1"/>
  <c r="BE125" i="4" s="1"/>
  <c r="AD124" i="4"/>
  <c r="AE124" i="4" s="1"/>
  <c r="AN127" i="4"/>
  <c r="AO127" i="4" s="1"/>
  <c r="AT124" i="4"/>
  <c r="AU124" i="4" s="1"/>
  <c r="AJ123" i="3"/>
  <c r="AK123" i="3" s="1"/>
  <c r="Z123" i="3"/>
  <c r="AA123" i="3" s="1"/>
  <c r="AJ123" i="4"/>
  <c r="AK123" i="4" s="1"/>
  <c r="X128" i="2"/>
  <c r="Y128" i="2" s="1"/>
  <c r="X127" i="2"/>
  <c r="Y127" i="2" s="1"/>
  <c r="X125" i="2"/>
  <c r="Y125" i="2" s="1"/>
  <c r="X126" i="1"/>
  <c r="Y126" i="1" s="1"/>
  <c r="BB123" i="3"/>
  <c r="BD123" i="3" s="1"/>
  <c r="BE123" i="3" s="1"/>
  <c r="AT129" i="3"/>
  <c r="AU129" i="3" s="1"/>
  <c r="BF124" i="3"/>
  <c r="BH124" i="3" s="1"/>
  <c r="BI124" i="3" s="1"/>
  <c r="AT126" i="3"/>
  <c r="AU126" i="3" s="1"/>
  <c r="BB123" i="4"/>
  <c r="BC123" i="4"/>
  <c r="AT129" i="4"/>
  <c r="AU129" i="4" s="1"/>
  <c r="AD125" i="4"/>
  <c r="AE125" i="4" s="1"/>
  <c r="AX125" i="4"/>
  <c r="AY125" i="4" s="1"/>
  <c r="AJ124" i="4"/>
  <c r="AK124" i="4" s="1"/>
  <c r="BB126" i="4"/>
  <c r="BH124" i="4"/>
  <c r="BI123" i="4" s="1"/>
  <c r="AJ124" i="3"/>
  <c r="AK124" i="3" s="1"/>
  <c r="X125" i="1"/>
  <c r="Y125" i="1" s="1"/>
  <c r="X128" i="1"/>
  <c r="Y128" i="1" s="1"/>
  <c r="X127" i="1"/>
  <c r="Y127" i="1" s="1"/>
  <c r="AX127" i="3"/>
  <c r="AY127" i="3" s="1"/>
  <c r="BG125" i="3"/>
  <c r="BH125" i="3" s="1"/>
  <c r="BI125" i="3" s="1"/>
  <c r="BC124" i="3"/>
  <c r="BD124" i="3" s="1"/>
  <c r="BE124" i="3" s="1"/>
  <c r="AJ132" i="3"/>
  <c r="AK132" i="3" s="1"/>
  <c r="AT130" i="3"/>
  <c r="AU130" i="3" s="1"/>
  <c r="AN127" i="3"/>
  <c r="AO127" i="3" s="1"/>
  <c r="AT125" i="3"/>
  <c r="AU125" i="3" s="1"/>
  <c r="AD126" i="3"/>
  <c r="AE126" i="3" s="1"/>
  <c r="AD125" i="3"/>
  <c r="AE125" i="3" s="1"/>
  <c r="AX125" i="3"/>
  <c r="AY125" i="3" s="1"/>
  <c r="BB124" i="4"/>
  <c r="BC124" i="4"/>
  <c r="AX127" i="4"/>
  <c r="AY127" i="4" s="1"/>
  <c r="AN126" i="4"/>
  <c r="AO126" i="4" s="1"/>
  <c r="BG125" i="4"/>
  <c r="BH125" i="4" s="1"/>
  <c r="BI124" i="4" s="1"/>
  <c r="BH128" i="4"/>
  <c r="BI127" i="4" s="1"/>
  <c r="AJ125" i="3"/>
  <c r="AK125" i="3" s="1"/>
  <c r="BB125" i="3"/>
  <c r="BD125" i="3" s="1"/>
  <c r="BE125" i="3" s="1"/>
  <c r="BF127" i="3"/>
  <c r="BH127" i="3" s="1"/>
  <c r="BI127" i="3" s="1"/>
  <c r="AN126" i="3"/>
  <c r="AO126" i="3" s="1"/>
  <c r="BB126" i="3"/>
  <c r="AT127" i="3"/>
  <c r="AU127" i="3" s="1"/>
  <c r="AN133" i="3"/>
  <c r="AO133" i="3" s="1"/>
  <c r="AX131" i="3"/>
  <c r="AY131" i="3" s="1"/>
  <c r="AJ130" i="3"/>
  <c r="AK130" i="3" s="1"/>
  <c r="Z128" i="3"/>
  <c r="AA128" i="3" s="1"/>
  <c r="AD127" i="3"/>
  <c r="AE127" i="3" s="1"/>
  <c r="AJ126" i="3"/>
  <c r="AK126" i="3" s="1"/>
  <c r="BB125" i="4"/>
  <c r="AD128" i="4"/>
  <c r="AE128" i="4" s="1"/>
  <c r="BH126" i="4"/>
  <c r="BI125" i="4" s="1"/>
  <c r="BC126" i="4"/>
  <c r="AD126" i="4"/>
  <c r="AE126" i="4" s="1"/>
  <c r="X129" i="1"/>
  <c r="Y129" i="1" s="1"/>
  <c r="AT128" i="4"/>
  <c r="BD128" i="4" s="1"/>
  <c r="BE128" i="4" s="1"/>
  <c r="AT127" i="4"/>
  <c r="AU127" i="4" s="1"/>
  <c r="BC127" i="4"/>
  <c r="AD129" i="4"/>
  <c r="AE129" i="4" s="1"/>
  <c r="AX128" i="4"/>
  <c r="AY128" i="4" s="1"/>
  <c r="BB128" i="3"/>
  <c r="BC126" i="3"/>
  <c r="AT128" i="3"/>
  <c r="AU128" i="3" s="1"/>
  <c r="AJ131" i="3"/>
  <c r="AK131" i="3" s="1"/>
  <c r="AD128" i="3"/>
  <c r="AE128" i="3" s="1"/>
  <c r="AD129" i="3"/>
  <c r="AE129" i="3" s="1"/>
  <c r="AX129" i="3"/>
  <c r="AY129" i="3" s="1"/>
  <c r="AJ128" i="3"/>
  <c r="AK128" i="3" s="1"/>
  <c r="BH128" i="3"/>
  <c r="BI128" i="3" s="1"/>
  <c r="AJ127" i="3"/>
  <c r="AK127" i="3" s="1"/>
  <c r="AJ127" i="4"/>
  <c r="AK127" i="4" s="1"/>
  <c r="Z127" i="4"/>
  <c r="AA127" i="4" s="1"/>
  <c r="AD127" i="4"/>
  <c r="AE127" i="4" s="1"/>
  <c r="AJ129" i="3"/>
  <c r="AK129" i="3" s="1"/>
  <c r="BC127" i="3"/>
  <c r="BD127" i="3" s="1"/>
  <c r="BE127" i="3" s="1"/>
  <c r="BB130" i="3"/>
  <c r="BC130" i="3"/>
  <c r="Z129" i="3"/>
  <c r="AA129" i="3" s="1"/>
  <c r="AD130" i="3"/>
  <c r="AE130" i="3" s="1"/>
  <c r="AX128" i="3"/>
  <c r="AY128" i="3" s="1"/>
  <c r="AN128" i="3"/>
  <c r="AO128" i="3" s="1"/>
  <c r="Z134" i="3"/>
  <c r="AA134" i="3" s="1"/>
  <c r="AT134" i="3"/>
  <c r="AU134" i="3" s="1"/>
  <c r="Z130" i="3"/>
  <c r="AA130" i="3" s="1"/>
  <c r="AN129" i="3"/>
  <c r="AO129" i="3" s="1"/>
  <c r="BB129" i="3"/>
  <c r="BC128" i="3"/>
  <c r="BC129" i="3"/>
  <c r="AT132" i="3"/>
  <c r="AU132" i="3" s="1"/>
  <c r="BH130" i="3"/>
  <c r="BI130" i="3" s="1"/>
  <c r="AT133" i="3"/>
  <c r="AU133" i="3" s="1"/>
  <c r="BH129" i="3"/>
  <c r="BI129" i="3" s="1"/>
  <c r="AN130" i="3"/>
  <c r="AO130" i="3" s="1"/>
  <c r="AJ133" i="3"/>
  <c r="AK133" i="3" s="1"/>
  <c r="BH132" i="3"/>
  <c r="BI132" i="3" s="1"/>
  <c r="AN131" i="3"/>
  <c r="AO131" i="3" s="1"/>
  <c r="Z131" i="3"/>
  <c r="AA131" i="3" s="1"/>
  <c r="AT131" i="3"/>
  <c r="AU131" i="3" s="1"/>
  <c r="AX130" i="3"/>
  <c r="AY130" i="3" s="1"/>
  <c r="AX132" i="3"/>
  <c r="AY132" i="3" s="1"/>
  <c r="AX135" i="3"/>
  <c r="AY135" i="3" s="1"/>
  <c r="BB131" i="3"/>
  <c r="BH135" i="3"/>
  <c r="BI135" i="3" s="1"/>
  <c r="AN134" i="3"/>
  <c r="AO134" i="3" s="1"/>
  <c r="BB133" i="3"/>
  <c r="AD131" i="3"/>
  <c r="AE131" i="3" s="1"/>
  <c r="BH131" i="3"/>
  <c r="BI131" i="3" s="1"/>
  <c r="BC131" i="3"/>
  <c r="BB132" i="3"/>
  <c r="Z132" i="3"/>
  <c r="AA132" i="3" s="1"/>
  <c r="AD132" i="3"/>
  <c r="AE132" i="3" s="1"/>
  <c r="AN132" i="3"/>
  <c r="AO132" i="3" s="1"/>
  <c r="AJ134" i="3"/>
  <c r="AK134" i="3" s="1"/>
  <c r="BH133" i="3"/>
  <c r="BI133" i="3" s="1"/>
  <c r="BC132" i="3"/>
  <c r="BC133" i="3"/>
  <c r="BH136" i="3"/>
  <c r="BI136" i="3" s="1"/>
  <c r="AD133" i="3"/>
  <c r="AE133" i="3" s="1"/>
  <c r="AT135" i="3"/>
  <c r="AU135" i="3" s="1"/>
  <c r="AX133" i="3"/>
  <c r="AY133" i="3" s="1"/>
  <c r="Z133" i="3"/>
  <c r="AA133" i="3" s="1"/>
  <c r="BB134" i="3"/>
  <c r="BC136" i="3"/>
  <c r="AD134" i="3"/>
  <c r="AE134" i="3" s="1"/>
  <c r="AX134" i="3"/>
  <c r="AY134" i="3" s="1"/>
  <c r="BH134" i="3"/>
  <c r="BI134" i="3" s="1"/>
  <c r="AN135" i="3"/>
  <c r="AO135" i="3" s="1"/>
  <c r="BC134" i="3"/>
  <c r="Z135" i="3"/>
  <c r="AA135" i="3" s="1"/>
  <c r="BB135" i="3"/>
  <c r="AD135" i="3"/>
  <c r="AE135" i="3" s="1"/>
  <c r="AD136" i="3"/>
  <c r="AE136" i="3" s="1"/>
  <c r="AX136" i="3"/>
  <c r="AY136" i="3" s="1"/>
  <c r="AJ135" i="3"/>
  <c r="AK135" i="3" s="1"/>
  <c r="AT137" i="3"/>
  <c r="AU137" i="3" s="1"/>
  <c r="BC135" i="3"/>
  <c r="AX137" i="3"/>
  <c r="AY137" i="3" s="1"/>
  <c r="AN136" i="3"/>
  <c r="AO136" i="3" s="1"/>
  <c r="AT136" i="3"/>
  <c r="AU136" i="3" s="1"/>
  <c r="AJ136" i="3"/>
  <c r="AK136" i="3" s="1"/>
  <c r="AJ137" i="3"/>
  <c r="AK137" i="3" s="1"/>
  <c r="Z136" i="3"/>
  <c r="AA136" i="3" s="1"/>
  <c r="BB136" i="3"/>
  <c r="Z139" i="3"/>
  <c r="AA139" i="3" s="1"/>
  <c r="AT139" i="3"/>
  <c r="AU139" i="3" s="1"/>
  <c r="AD138" i="3"/>
  <c r="AE138" i="3" s="1"/>
  <c r="AX138" i="3"/>
  <c r="AY138" i="3" s="1"/>
  <c r="AJ138" i="3"/>
  <c r="AK138" i="3" s="1"/>
  <c r="BH138" i="3"/>
  <c r="BI138" i="3" s="1"/>
  <c r="AN137" i="3"/>
  <c r="AO137" i="3" s="1"/>
  <c r="BF137" i="3"/>
  <c r="BH137" i="3" s="1"/>
  <c r="BI137" i="3" s="1"/>
  <c r="AJ139" i="3"/>
  <c r="AK139" i="3" s="1"/>
  <c r="BH139" i="3"/>
  <c r="BI139" i="3" s="1"/>
  <c r="AN138" i="3"/>
  <c r="AO138" i="3" s="1"/>
  <c r="AD137" i="3"/>
  <c r="AE137" i="3" s="1"/>
  <c r="Z137" i="3"/>
  <c r="AA137" i="3" s="1"/>
  <c r="BC137" i="3"/>
  <c r="BD137" i="3" s="1"/>
  <c r="BE137" i="3" s="1"/>
  <c r="BB138" i="3"/>
  <c r="Z138" i="3"/>
  <c r="AA138" i="3" s="1"/>
  <c r="AT138" i="3"/>
  <c r="AU138" i="3" s="1"/>
  <c r="Z140" i="3"/>
  <c r="AA140" i="3" s="1"/>
  <c r="AX139" i="3"/>
  <c r="AY139" i="3" s="1"/>
  <c r="BC138" i="3"/>
  <c r="AJ140" i="3"/>
  <c r="AK140" i="3" s="1"/>
  <c r="BH140" i="3"/>
  <c r="BI140" i="3" s="1"/>
  <c r="AN139" i="3"/>
  <c r="AO139" i="3" s="1"/>
  <c r="AD139" i="3"/>
  <c r="AE139" i="3" s="1"/>
  <c r="BB139" i="3"/>
  <c r="BC139" i="3"/>
  <c r="AN140" i="3"/>
  <c r="AO140" i="3" s="1"/>
  <c r="AT140" i="3"/>
  <c r="AU140" i="3" s="1"/>
  <c r="AD140" i="3"/>
  <c r="AE140" i="3" s="1"/>
  <c r="AX140" i="3"/>
  <c r="AY140" i="3" s="1"/>
  <c r="BB140" i="3"/>
  <c r="BC140" i="3"/>
  <c r="X129" i="2"/>
  <c r="Y129" i="2" s="1"/>
  <c r="BH127" i="4"/>
  <c r="BI126" i="4" s="1"/>
  <c r="AJ128" i="4"/>
  <c r="AK128" i="4" s="1"/>
  <c r="BF129" i="4"/>
  <c r="BB127" i="4"/>
  <c r="Z128" i="4"/>
  <c r="AA128" i="4" s="1"/>
  <c r="AN128" i="4"/>
  <c r="AO128" i="4" s="1"/>
  <c r="BB128" i="4"/>
  <c r="BG129" i="4"/>
  <c r="BC128" i="4"/>
  <c r="AX129" i="4"/>
  <c r="AY129" i="4" s="1"/>
  <c r="AN129" i="4"/>
  <c r="AO129" i="4" s="1"/>
  <c r="AJ129" i="4"/>
  <c r="AK129" i="4" s="1"/>
  <c r="Z129" i="4"/>
  <c r="AA129" i="4" s="1"/>
  <c r="AU117" i="4" l="1"/>
  <c r="AU101" i="4"/>
  <c r="BD98" i="3"/>
  <c r="BE98" i="3" s="1"/>
  <c r="BD102" i="4"/>
  <c r="BE102" i="4" s="1"/>
  <c r="AU97" i="4"/>
  <c r="BD100" i="3"/>
  <c r="BE100" i="3" s="1"/>
  <c r="BD97" i="3"/>
  <c r="BE97" i="3" s="1"/>
  <c r="AU98" i="4"/>
  <c r="AU99" i="4"/>
  <c r="BD99" i="3"/>
  <c r="BE99" i="3" s="1"/>
  <c r="AU100" i="4"/>
  <c r="BD102" i="3"/>
  <c r="BE102" i="3" s="1"/>
  <c r="BD105" i="3"/>
  <c r="BE105" i="3" s="1"/>
  <c r="BD104" i="3"/>
  <c r="BE104" i="3" s="1"/>
  <c r="BD103" i="3"/>
  <c r="BE103" i="3" s="1"/>
  <c r="BD103" i="4"/>
  <c r="BE103" i="4" s="1"/>
  <c r="AU107" i="4"/>
  <c r="BH103" i="4"/>
  <c r="BI102" i="4" s="1"/>
  <c r="AU105" i="4"/>
  <c r="BD104" i="4"/>
  <c r="BE104" i="4" s="1"/>
  <c r="AU108" i="4"/>
  <c r="AU106" i="4"/>
  <c r="BD106" i="3"/>
  <c r="BE106" i="3" s="1"/>
  <c r="AU109" i="4"/>
  <c r="BD112" i="3"/>
  <c r="BE112" i="3" s="1"/>
  <c r="BD107" i="3"/>
  <c r="BE107" i="3" s="1"/>
  <c r="AU110" i="4"/>
  <c r="BD108" i="3"/>
  <c r="BE108" i="3" s="1"/>
  <c r="BH108" i="4"/>
  <c r="BI107" i="4" s="1"/>
  <c r="BD111" i="3"/>
  <c r="BE111" i="3" s="1"/>
  <c r="BD109" i="3"/>
  <c r="BE109" i="3" s="1"/>
  <c r="BD110" i="3"/>
  <c r="BE110" i="3" s="1"/>
  <c r="BD116" i="3"/>
  <c r="BE116" i="3" s="1"/>
  <c r="BD111" i="4"/>
  <c r="BE111" i="4" s="1"/>
  <c r="AU112" i="4"/>
  <c r="AU113" i="4"/>
  <c r="AU114" i="4"/>
  <c r="AU116" i="4"/>
  <c r="AU115" i="4"/>
  <c r="BD114" i="3"/>
  <c r="BE114" i="3" s="1"/>
  <c r="BD115" i="3"/>
  <c r="BE115" i="3" s="1"/>
  <c r="BD113" i="3"/>
  <c r="BE113" i="3" s="1"/>
  <c r="BD117" i="3"/>
  <c r="BE117" i="3" s="1"/>
  <c r="BD119" i="3"/>
  <c r="BE119" i="3" s="1"/>
  <c r="AU119" i="4"/>
  <c r="AU118" i="4"/>
  <c r="BD118" i="3"/>
  <c r="BE118" i="3" s="1"/>
  <c r="BD123" i="4"/>
  <c r="BE123" i="4" s="1"/>
  <c r="BD124" i="4"/>
  <c r="BE124" i="4" s="1"/>
  <c r="BD120" i="3"/>
  <c r="BE120" i="3" s="1"/>
  <c r="BD121" i="3"/>
  <c r="BE121" i="3" s="1"/>
  <c r="AU126" i="4"/>
  <c r="BD129" i="4"/>
  <c r="BE129" i="4" s="1"/>
  <c r="BD122" i="3"/>
  <c r="BE122" i="3" s="1"/>
  <c r="AU122" i="4"/>
  <c r="AU120" i="4"/>
  <c r="AU121" i="4"/>
  <c r="AU125" i="4"/>
  <c r="BD126" i="3"/>
  <c r="BE126" i="3" s="1"/>
  <c r="BD130" i="3"/>
  <c r="BE130" i="3" s="1"/>
  <c r="BD128" i="3"/>
  <c r="BE128" i="3" s="1"/>
  <c r="BH129" i="4"/>
  <c r="BI128" i="4" s="1"/>
  <c r="AU128" i="4"/>
  <c r="BD127" i="4"/>
  <c r="BE127" i="4" s="1"/>
  <c r="BD132" i="3"/>
  <c r="BE132" i="3" s="1"/>
  <c r="BD131" i="3"/>
  <c r="BE131" i="3" s="1"/>
  <c r="BD129" i="3"/>
  <c r="BE129" i="3" s="1"/>
  <c r="BD136" i="3"/>
  <c r="BE136" i="3" s="1"/>
  <c r="BD133" i="3"/>
  <c r="BE133" i="3" s="1"/>
  <c r="BD134" i="3"/>
  <c r="BE134" i="3" s="1"/>
  <c r="BD135" i="3"/>
  <c r="BE135" i="3" s="1"/>
  <c r="BD138" i="3"/>
  <c r="BE138" i="3" s="1"/>
  <c r="BD139" i="3"/>
  <c r="BE139" i="3" s="1"/>
  <c r="BD140" i="3"/>
  <c r="BE140" i="3" s="1"/>
  <c r="W130" i="2"/>
  <c r="V130" i="2"/>
  <c r="T130" i="2"/>
  <c r="U130" i="2" s="1"/>
  <c r="P130" i="2"/>
  <c r="Q130" i="2" s="1"/>
  <c r="L130" i="2"/>
  <c r="M130" i="2" s="1"/>
  <c r="W130" i="1"/>
  <c r="V130" i="1"/>
  <c r="T130" i="1"/>
  <c r="U130" i="1" s="1"/>
  <c r="P130" i="1"/>
  <c r="Q130" i="1" s="1"/>
  <c r="L130" i="1"/>
  <c r="M130" i="1" s="1"/>
  <c r="BA130" i="4"/>
  <c r="BG130" i="4" s="1"/>
  <c r="AZ130" i="4"/>
  <c r="BF130" i="4" s="1"/>
  <c r="AW130" i="4"/>
  <c r="AV130" i="4"/>
  <c r="AS130" i="4"/>
  <c r="AR130" i="4"/>
  <c r="AM130" i="4"/>
  <c r="AL130" i="4"/>
  <c r="AI130" i="4"/>
  <c r="AH130" i="4"/>
  <c r="AC130" i="4"/>
  <c r="AB130" i="4"/>
  <c r="Y130" i="4"/>
  <c r="X130" i="4"/>
  <c r="BA131" i="4"/>
  <c r="BG131" i="4" s="1"/>
  <c r="AZ131" i="4"/>
  <c r="BB131" i="4" s="1"/>
  <c r="AW131" i="4"/>
  <c r="AV131" i="4"/>
  <c r="AS131" i="4"/>
  <c r="AR131" i="4"/>
  <c r="AM131" i="4"/>
  <c r="AL131" i="4"/>
  <c r="AI131" i="4"/>
  <c r="AH131" i="4"/>
  <c r="AC131" i="4"/>
  <c r="AB131" i="4"/>
  <c r="Y131" i="4"/>
  <c r="X131" i="4"/>
  <c r="W131" i="2"/>
  <c r="V131" i="2"/>
  <c r="T131" i="2"/>
  <c r="U131" i="2" s="1"/>
  <c r="P131" i="2"/>
  <c r="Q131" i="2" s="1"/>
  <c r="L131" i="2"/>
  <c r="M131" i="2" s="1"/>
  <c r="W131" i="1"/>
  <c r="V131" i="1"/>
  <c r="T131" i="1"/>
  <c r="U131" i="1" s="1"/>
  <c r="P131" i="1"/>
  <c r="Q131" i="1" s="1"/>
  <c r="L131" i="1"/>
  <c r="M131" i="1" s="1"/>
  <c r="W132" i="2"/>
  <c r="V132" i="2"/>
  <c r="T132" i="2"/>
  <c r="U132" i="2" s="1"/>
  <c r="P132" i="2"/>
  <c r="Q132" i="2" s="1"/>
  <c r="L132" i="2"/>
  <c r="M132" i="2" s="1"/>
  <c r="W132" i="1"/>
  <c r="V132" i="1"/>
  <c r="T132" i="1"/>
  <c r="U132" i="1" s="1"/>
  <c r="P132" i="1"/>
  <c r="Q132" i="1" s="1"/>
  <c r="L132" i="1"/>
  <c r="M132" i="1" s="1"/>
  <c r="BA132" i="4"/>
  <c r="BG132" i="4" s="1"/>
  <c r="AZ132" i="4"/>
  <c r="BF132" i="4" s="1"/>
  <c r="AW132" i="4"/>
  <c r="AV132" i="4"/>
  <c r="AS132" i="4"/>
  <c r="AR132" i="4"/>
  <c r="AM132" i="4"/>
  <c r="AL132" i="4"/>
  <c r="AI132" i="4"/>
  <c r="AH132" i="4"/>
  <c r="AC132" i="4"/>
  <c r="AB132" i="4"/>
  <c r="Y132" i="4"/>
  <c r="X132" i="4"/>
  <c r="W133" i="2"/>
  <c r="V133" i="2"/>
  <c r="T133" i="2"/>
  <c r="U133" i="2" s="1"/>
  <c r="P133" i="2"/>
  <c r="Q133" i="2" s="1"/>
  <c r="L133" i="2"/>
  <c r="M133" i="2" s="1"/>
  <c r="W133" i="1"/>
  <c r="V133" i="1"/>
  <c r="T133" i="1"/>
  <c r="U133" i="1" s="1"/>
  <c r="P133" i="1"/>
  <c r="Q133" i="1" s="1"/>
  <c r="L133" i="1"/>
  <c r="M133" i="1" s="1"/>
  <c r="L134" i="1"/>
  <c r="M134" i="1" s="1"/>
  <c r="P134" i="1"/>
  <c r="Q134" i="1" s="1"/>
  <c r="T134" i="1"/>
  <c r="U134" i="1" s="1"/>
  <c r="V134" i="1"/>
  <c r="W134" i="1"/>
  <c r="BA133" i="4"/>
  <c r="BG133" i="4" s="1"/>
  <c r="AZ133" i="4"/>
  <c r="BF133" i="4" s="1"/>
  <c r="AW133" i="4"/>
  <c r="AV133" i="4"/>
  <c r="AS133" i="4"/>
  <c r="AR133" i="4"/>
  <c r="AM133" i="4"/>
  <c r="AL133" i="4"/>
  <c r="AI133" i="4"/>
  <c r="AH133" i="4"/>
  <c r="AC133" i="4"/>
  <c r="AB133" i="4"/>
  <c r="Y133" i="4"/>
  <c r="X133" i="4"/>
  <c r="W134" i="2"/>
  <c r="V134" i="2"/>
  <c r="T134" i="2"/>
  <c r="U134" i="2" s="1"/>
  <c r="P134" i="2"/>
  <c r="Q134" i="2" s="1"/>
  <c r="L134" i="2"/>
  <c r="M134" i="2" s="1"/>
  <c r="BA134" i="4"/>
  <c r="BG134" i="4" s="1"/>
  <c r="AZ134" i="4"/>
  <c r="BF134" i="4" s="1"/>
  <c r="AW134" i="4"/>
  <c r="AV134" i="4"/>
  <c r="AS134" i="4"/>
  <c r="AR134" i="4"/>
  <c r="AM134" i="4"/>
  <c r="AL134" i="4"/>
  <c r="AI134" i="4"/>
  <c r="AH134" i="4"/>
  <c r="AC134" i="4"/>
  <c r="AB134" i="4"/>
  <c r="Y134" i="4"/>
  <c r="X134" i="4"/>
  <c r="W135" i="2"/>
  <c r="V135" i="2"/>
  <c r="T135" i="2"/>
  <c r="U135" i="2" s="1"/>
  <c r="P135" i="2"/>
  <c r="Q135" i="2" s="1"/>
  <c r="L135" i="2"/>
  <c r="M135" i="2" s="1"/>
  <c r="W135" i="1"/>
  <c r="V135" i="1"/>
  <c r="T135" i="1"/>
  <c r="U135" i="1" s="1"/>
  <c r="P135" i="1"/>
  <c r="Q135" i="1" s="1"/>
  <c r="L135" i="1"/>
  <c r="M135" i="1" s="1"/>
  <c r="BA135" i="4"/>
  <c r="BG135" i="4" s="1"/>
  <c r="AZ135" i="4"/>
  <c r="BF135" i="4" s="1"/>
  <c r="AW135" i="4"/>
  <c r="AV135" i="4"/>
  <c r="AS135" i="4"/>
  <c r="AR135" i="4"/>
  <c r="AM135" i="4"/>
  <c r="AL135" i="4"/>
  <c r="AI135" i="4"/>
  <c r="AH135" i="4"/>
  <c r="AC135" i="4"/>
  <c r="AB135" i="4"/>
  <c r="Y135" i="4"/>
  <c r="X135" i="4"/>
  <c r="W136" i="2"/>
  <c r="V136" i="2"/>
  <c r="T136" i="2"/>
  <c r="U136" i="2" s="1"/>
  <c r="P136" i="2"/>
  <c r="Q136" i="2" s="1"/>
  <c r="L136" i="2"/>
  <c r="M136" i="2" s="1"/>
  <c r="W136" i="1"/>
  <c r="V136" i="1"/>
  <c r="T136" i="1"/>
  <c r="U136" i="1" s="1"/>
  <c r="P136" i="1"/>
  <c r="Q136" i="1" s="1"/>
  <c r="L136" i="1"/>
  <c r="M136" i="1" s="1"/>
  <c r="BA136" i="4"/>
  <c r="BG136" i="4" s="1"/>
  <c r="AZ136" i="4"/>
  <c r="BF136" i="4" s="1"/>
  <c r="AW136" i="4"/>
  <c r="AV136" i="4"/>
  <c r="AS136" i="4"/>
  <c r="AR136" i="4"/>
  <c r="AM136" i="4"/>
  <c r="AL136" i="4"/>
  <c r="AI136" i="4"/>
  <c r="AH136" i="4"/>
  <c r="AC136" i="4"/>
  <c r="AB136" i="4"/>
  <c r="Y136" i="4"/>
  <c r="X136" i="4"/>
  <c r="W137" i="2"/>
  <c r="V137" i="2"/>
  <c r="T137" i="2"/>
  <c r="U137" i="2" s="1"/>
  <c r="P137" i="2"/>
  <c r="Q137" i="2" s="1"/>
  <c r="L137" i="2"/>
  <c r="M137" i="2" s="1"/>
  <c r="W137" i="1"/>
  <c r="V137" i="1"/>
  <c r="T137" i="1"/>
  <c r="U137" i="1" s="1"/>
  <c r="P137" i="1"/>
  <c r="Q137" i="1" s="1"/>
  <c r="L137" i="1"/>
  <c r="M137" i="1" s="1"/>
  <c r="BA137" i="4"/>
  <c r="BC137" i="4" s="1"/>
  <c r="AZ137" i="4"/>
  <c r="BB137" i="4" s="1"/>
  <c r="AW137" i="4"/>
  <c r="AV137" i="4"/>
  <c r="AS137" i="4"/>
  <c r="AR137" i="4"/>
  <c r="AM137" i="4"/>
  <c r="AL137" i="4"/>
  <c r="AI137" i="4"/>
  <c r="AH137" i="4"/>
  <c r="AC137" i="4"/>
  <c r="AB137" i="4"/>
  <c r="Y137" i="4"/>
  <c r="X137" i="4"/>
  <c r="W138" i="2"/>
  <c r="V138" i="2"/>
  <c r="T138" i="2"/>
  <c r="U138" i="2" s="1"/>
  <c r="P138" i="2"/>
  <c r="Q138" i="2" s="1"/>
  <c r="L138" i="2"/>
  <c r="M138" i="2" s="1"/>
  <c r="W138" i="1"/>
  <c r="V138" i="1"/>
  <c r="T138" i="1"/>
  <c r="U138" i="1" s="1"/>
  <c r="P138" i="1"/>
  <c r="Q138" i="1" s="1"/>
  <c r="L138" i="1"/>
  <c r="M138" i="1" s="1"/>
  <c r="BA138" i="4"/>
  <c r="BG138" i="4" s="1"/>
  <c r="AZ138" i="4"/>
  <c r="BF138" i="4" s="1"/>
  <c r="AW138" i="4"/>
  <c r="AV138" i="4"/>
  <c r="AS138" i="4"/>
  <c r="AR138" i="4"/>
  <c r="AM138" i="4"/>
  <c r="AL138" i="4"/>
  <c r="AI138" i="4"/>
  <c r="AH138" i="4"/>
  <c r="AC138" i="4"/>
  <c r="AB138" i="4"/>
  <c r="Y138" i="4"/>
  <c r="X138" i="4"/>
  <c r="L139" i="2"/>
  <c r="M139" i="2" s="1"/>
  <c r="W139" i="2"/>
  <c r="V139" i="2"/>
  <c r="T139" i="2"/>
  <c r="U139" i="2" s="1"/>
  <c r="P139" i="2"/>
  <c r="Q139" i="2" s="1"/>
  <c r="W139" i="1"/>
  <c r="V139" i="1"/>
  <c r="T139" i="1"/>
  <c r="U139" i="1" s="1"/>
  <c r="P139" i="1"/>
  <c r="Q139" i="1" s="1"/>
  <c r="L139" i="1"/>
  <c r="M139" i="1" s="1"/>
  <c r="BA139" i="4"/>
  <c r="BG139" i="4" s="1"/>
  <c r="AZ139" i="4"/>
  <c r="BF139" i="4" s="1"/>
  <c r="AW139" i="4"/>
  <c r="AV139" i="4"/>
  <c r="AS139" i="4"/>
  <c r="AR139" i="4"/>
  <c r="AM139" i="4"/>
  <c r="AL139" i="4"/>
  <c r="AI139" i="4"/>
  <c r="AH139" i="4"/>
  <c r="AC139" i="4"/>
  <c r="AB139" i="4"/>
  <c r="Y139" i="4"/>
  <c r="X139" i="4"/>
  <c r="W140" i="2"/>
  <c r="V140" i="2"/>
  <c r="T140" i="2"/>
  <c r="U140" i="2" s="1"/>
  <c r="P140" i="2"/>
  <c r="Q140" i="2" s="1"/>
  <c r="L140" i="2"/>
  <c r="M140" i="2" s="1"/>
  <c r="W140" i="1"/>
  <c r="V140" i="1"/>
  <c r="T140" i="1"/>
  <c r="U140" i="1" s="1"/>
  <c r="P140" i="1"/>
  <c r="Q140" i="1" s="1"/>
  <c r="L140" i="1"/>
  <c r="M140" i="1" s="1"/>
  <c r="BA140" i="4"/>
  <c r="BG140" i="4" s="1"/>
  <c r="AZ140" i="4"/>
  <c r="BF140" i="4" s="1"/>
  <c r="AW140" i="4"/>
  <c r="AV140" i="4"/>
  <c r="AS140" i="4"/>
  <c r="AR140" i="4"/>
  <c r="AM140" i="4"/>
  <c r="AL140" i="4"/>
  <c r="AI140" i="4"/>
  <c r="AH140" i="4"/>
  <c r="AC140" i="4"/>
  <c r="AB140" i="4"/>
  <c r="Y140" i="4"/>
  <c r="X140" i="4"/>
  <c r="W141" i="2"/>
  <c r="V141" i="2"/>
  <c r="T141" i="2"/>
  <c r="U141" i="2" s="1"/>
  <c r="P141" i="2"/>
  <c r="Q141" i="2" s="1"/>
  <c r="L141" i="2"/>
  <c r="M141" i="2" s="1"/>
  <c r="W141" i="1"/>
  <c r="V141" i="1"/>
  <c r="T141" i="1"/>
  <c r="U141" i="1" s="1"/>
  <c r="P141" i="1"/>
  <c r="Q141" i="1" s="1"/>
  <c r="L141" i="1"/>
  <c r="M141" i="1" s="1"/>
  <c r="BA141" i="3"/>
  <c r="BG141" i="3" s="1"/>
  <c r="AZ141" i="3"/>
  <c r="BF141" i="3" s="1"/>
  <c r="AW141" i="3"/>
  <c r="AV141" i="3"/>
  <c r="AS141" i="3"/>
  <c r="AR141" i="3"/>
  <c r="AM141" i="3"/>
  <c r="AL141" i="3"/>
  <c r="AI141" i="3"/>
  <c r="AH141" i="3"/>
  <c r="AC141" i="3"/>
  <c r="AB141" i="3"/>
  <c r="Y141" i="3"/>
  <c r="X141" i="3"/>
  <c r="BA141" i="4"/>
  <c r="BG141" i="4" s="1"/>
  <c r="AZ141" i="4"/>
  <c r="BF141" i="4" s="1"/>
  <c r="AW141" i="4"/>
  <c r="AV141" i="4"/>
  <c r="AS141" i="4"/>
  <c r="AR141" i="4"/>
  <c r="AM141" i="4"/>
  <c r="AL141" i="4"/>
  <c r="AI141" i="4"/>
  <c r="AH141" i="4"/>
  <c r="AC141" i="4"/>
  <c r="AB141" i="4"/>
  <c r="Y141" i="4"/>
  <c r="X141" i="4"/>
  <c r="W142" i="2"/>
  <c r="V142" i="2"/>
  <c r="T142" i="2"/>
  <c r="U142" i="2" s="1"/>
  <c r="P142" i="2"/>
  <c r="Q142" i="2" s="1"/>
  <c r="L142" i="2"/>
  <c r="M142" i="2" s="1"/>
  <c r="W142" i="1"/>
  <c r="V142" i="1"/>
  <c r="T142" i="1"/>
  <c r="U142" i="1" s="1"/>
  <c r="P142" i="1"/>
  <c r="Q142" i="1" s="1"/>
  <c r="L142" i="1"/>
  <c r="M142" i="1" s="1"/>
  <c r="BA142" i="3"/>
  <c r="BG142" i="3" s="1"/>
  <c r="AZ142" i="3"/>
  <c r="BF142" i="3" s="1"/>
  <c r="AW142" i="3"/>
  <c r="AV142" i="3"/>
  <c r="AS142" i="3"/>
  <c r="AR142" i="3"/>
  <c r="AM142" i="3"/>
  <c r="AL142" i="3"/>
  <c r="AI142" i="3"/>
  <c r="AH142" i="3"/>
  <c r="AC142" i="3"/>
  <c r="AB142" i="3"/>
  <c r="Y142" i="3"/>
  <c r="X142" i="3"/>
  <c r="BA142" i="4"/>
  <c r="BG142" i="4" s="1"/>
  <c r="AZ142" i="4"/>
  <c r="BF142" i="4" s="1"/>
  <c r="AW142" i="4"/>
  <c r="AV142" i="4"/>
  <c r="AS142" i="4"/>
  <c r="AR142" i="4"/>
  <c r="AM142" i="4"/>
  <c r="AL142" i="4"/>
  <c r="AI142" i="4"/>
  <c r="AH142" i="4"/>
  <c r="AC142" i="4"/>
  <c r="AB142" i="4"/>
  <c r="Y142" i="4"/>
  <c r="X142" i="4"/>
  <c r="W143" i="2"/>
  <c r="V143" i="2"/>
  <c r="T143" i="2"/>
  <c r="U143" i="2" s="1"/>
  <c r="P143" i="2"/>
  <c r="Q143" i="2" s="1"/>
  <c r="L143" i="2"/>
  <c r="M143" i="2" s="1"/>
  <c r="W143" i="1"/>
  <c r="V143" i="1"/>
  <c r="T143" i="1"/>
  <c r="U143" i="1" s="1"/>
  <c r="P143" i="1"/>
  <c r="Q143" i="1" s="1"/>
  <c r="L143" i="1"/>
  <c r="M143" i="1" s="1"/>
  <c r="BA143" i="3"/>
  <c r="BG143" i="3" s="1"/>
  <c r="AZ143" i="3"/>
  <c r="BF143" i="3" s="1"/>
  <c r="AW143" i="3"/>
  <c r="AV143" i="3"/>
  <c r="AS143" i="3"/>
  <c r="AR143" i="3"/>
  <c r="AM143" i="3"/>
  <c r="AL143" i="3"/>
  <c r="AI143" i="3"/>
  <c r="AH143" i="3"/>
  <c r="AC143" i="3"/>
  <c r="AB143" i="3"/>
  <c r="Y143" i="3"/>
  <c r="X143" i="3"/>
  <c r="BA143" i="4"/>
  <c r="BG143" i="4" s="1"/>
  <c r="AZ143" i="4"/>
  <c r="BF143" i="4" s="1"/>
  <c r="AW143" i="4"/>
  <c r="AV143" i="4"/>
  <c r="AS143" i="4"/>
  <c r="AR143" i="4"/>
  <c r="AM143" i="4"/>
  <c r="AL143" i="4"/>
  <c r="AI143" i="4"/>
  <c r="AH143" i="4"/>
  <c r="AC143" i="4"/>
  <c r="AB143" i="4"/>
  <c r="Y143" i="4"/>
  <c r="X143" i="4"/>
  <c r="W144" i="2"/>
  <c r="V144" i="2"/>
  <c r="T144" i="2"/>
  <c r="U144" i="2" s="1"/>
  <c r="P144" i="2"/>
  <c r="Q144" i="2" s="1"/>
  <c r="L144" i="2"/>
  <c r="M144" i="2" s="1"/>
  <c r="X144" i="4"/>
  <c r="Y144" i="4"/>
  <c r="W144" i="1"/>
  <c r="V144" i="1"/>
  <c r="T144" i="1"/>
  <c r="U144" i="1" s="1"/>
  <c r="P144" i="1"/>
  <c r="Q144" i="1" s="1"/>
  <c r="L144" i="1"/>
  <c r="M144" i="1" s="1"/>
  <c r="BA144" i="3"/>
  <c r="BG144" i="3" s="1"/>
  <c r="AZ144" i="3"/>
  <c r="BF144" i="3" s="1"/>
  <c r="AW144" i="3"/>
  <c r="AV144" i="3"/>
  <c r="AS144" i="3"/>
  <c r="AR144" i="3"/>
  <c r="AM144" i="3"/>
  <c r="AL144" i="3"/>
  <c r="AI144" i="3"/>
  <c r="AH144" i="3"/>
  <c r="AC144" i="3"/>
  <c r="AB144" i="3"/>
  <c r="Y144" i="3"/>
  <c r="X144" i="3"/>
  <c r="BA144" i="4"/>
  <c r="BC144" i="4" s="1"/>
  <c r="AZ144" i="4"/>
  <c r="BF144" i="4" s="1"/>
  <c r="AW144" i="4"/>
  <c r="AV144" i="4"/>
  <c r="AS144" i="4"/>
  <c r="AR144" i="4"/>
  <c r="AM144" i="4"/>
  <c r="AL144" i="4"/>
  <c r="AI144" i="4"/>
  <c r="AH144" i="4"/>
  <c r="AC144" i="4"/>
  <c r="AB144" i="4"/>
  <c r="W145" i="2"/>
  <c r="V145" i="2"/>
  <c r="T145" i="2"/>
  <c r="U145" i="2" s="1"/>
  <c r="P145" i="2"/>
  <c r="Q145" i="2" s="1"/>
  <c r="L145" i="2"/>
  <c r="M145" i="2" s="1"/>
  <c r="W145" i="1"/>
  <c r="V145" i="1"/>
  <c r="T145" i="1"/>
  <c r="U145" i="1" s="1"/>
  <c r="P145" i="1"/>
  <c r="Q145" i="1" s="1"/>
  <c r="L145" i="1"/>
  <c r="M145" i="1" s="1"/>
  <c r="BA145" i="3"/>
  <c r="BG145" i="3" s="1"/>
  <c r="AZ145" i="3"/>
  <c r="BF145" i="3" s="1"/>
  <c r="AW145" i="3"/>
  <c r="AV145" i="3"/>
  <c r="AS145" i="3"/>
  <c r="AR145" i="3"/>
  <c r="AM145" i="3"/>
  <c r="AL145" i="3"/>
  <c r="AI145" i="3"/>
  <c r="AH145" i="3"/>
  <c r="AC145" i="3"/>
  <c r="AB145" i="3"/>
  <c r="Y145" i="3"/>
  <c r="X145" i="3"/>
  <c r="BA145" i="4"/>
  <c r="BG145" i="4" s="1"/>
  <c r="AZ145" i="4"/>
  <c r="BF145" i="4" s="1"/>
  <c r="AW145" i="4"/>
  <c r="AV145" i="4"/>
  <c r="AS145" i="4"/>
  <c r="AR145" i="4"/>
  <c r="AM145" i="4"/>
  <c r="AL145" i="4"/>
  <c r="AI145" i="4"/>
  <c r="AH145" i="4"/>
  <c r="AC145" i="4"/>
  <c r="AB145" i="4"/>
  <c r="Y145" i="4"/>
  <c r="X145" i="4"/>
  <c r="W146" i="2"/>
  <c r="V146" i="2"/>
  <c r="T146" i="2"/>
  <c r="U146" i="2" s="1"/>
  <c r="P146" i="2"/>
  <c r="Q146" i="2" s="1"/>
  <c r="L146" i="2"/>
  <c r="M146" i="2" s="1"/>
  <c r="W146" i="1"/>
  <c r="V146" i="1"/>
  <c r="T146" i="1"/>
  <c r="U146" i="1" s="1"/>
  <c r="P146" i="1"/>
  <c r="Q146" i="1" s="1"/>
  <c r="L146" i="1"/>
  <c r="M146" i="1" s="1"/>
  <c r="BA146" i="3"/>
  <c r="BC146" i="3" s="1"/>
  <c r="AZ146" i="3"/>
  <c r="BF146" i="3" s="1"/>
  <c r="AW146" i="3"/>
  <c r="AV146" i="3"/>
  <c r="AS146" i="3"/>
  <c r="AR146" i="3"/>
  <c r="AM146" i="3"/>
  <c r="AL146" i="3"/>
  <c r="AI146" i="3"/>
  <c r="AH146" i="3"/>
  <c r="AC146" i="3"/>
  <c r="AB146" i="3"/>
  <c r="Y146" i="3"/>
  <c r="X146" i="3"/>
  <c r="BA146" i="4"/>
  <c r="BG146" i="4" s="1"/>
  <c r="AZ146" i="4"/>
  <c r="BF146" i="4" s="1"/>
  <c r="AW146" i="4"/>
  <c r="AV146" i="4"/>
  <c r="AS146" i="4"/>
  <c r="AR146" i="4"/>
  <c r="AM146" i="4"/>
  <c r="AL146" i="4"/>
  <c r="AI146" i="4"/>
  <c r="AH146" i="4"/>
  <c r="AC146" i="4"/>
  <c r="AB146" i="4"/>
  <c r="Y146" i="4"/>
  <c r="X146" i="4"/>
  <c r="W147" i="2"/>
  <c r="V147" i="2"/>
  <c r="T147" i="2"/>
  <c r="U147" i="2" s="1"/>
  <c r="P147" i="2"/>
  <c r="Q147" i="2" s="1"/>
  <c r="L147" i="2"/>
  <c r="M147" i="2" s="1"/>
  <c r="W147" i="1"/>
  <c r="V147" i="1"/>
  <c r="T147" i="1"/>
  <c r="U147" i="1" s="1"/>
  <c r="P147" i="1"/>
  <c r="Q147" i="1" s="1"/>
  <c r="L147" i="1"/>
  <c r="M147" i="1" s="1"/>
  <c r="BA147" i="3"/>
  <c r="BG147" i="3" s="1"/>
  <c r="AZ147" i="3"/>
  <c r="BF147" i="3" s="1"/>
  <c r="AW147" i="3"/>
  <c r="AV147" i="3"/>
  <c r="AS147" i="3"/>
  <c r="AR147" i="3"/>
  <c r="AM147" i="3"/>
  <c r="AL147" i="3"/>
  <c r="AI147" i="3"/>
  <c r="AH147" i="3"/>
  <c r="AC147" i="3"/>
  <c r="AB147" i="3"/>
  <c r="Y147" i="3"/>
  <c r="X147" i="3"/>
  <c r="BA147" i="4"/>
  <c r="BG147" i="4" s="1"/>
  <c r="AZ147" i="4"/>
  <c r="BF147" i="4" s="1"/>
  <c r="AW147" i="4"/>
  <c r="AV147" i="4"/>
  <c r="AS147" i="4"/>
  <c r="AR147" i="4"/>
  <c r="AM147" i="4"/>
  <c r="AL147" i="4"/>
  <c r="AI147" i="4"/>
  <c r="AH147" i="4"/>
  <c r="AC147" i="4"/>
  <c r="AB147" i="4"/>
  <c r="Y147" i="4"/>
  <c r="X147" i="4"/>
  <c r="W148" i="2"/>
  <c r="V148" i="2"/>
  <c r="T148" i="2"/>
  <c r="U148" i="2" s="1"/>
  <c r="P148" i="2"/>
  <c r="Q148" i="2" s="1"/>
  <c r="L148" i="2"/>
  <c r="M148" i="2" s="1"/>
  <c r="W148" i="1"/>
  <c r="V148" i="1"/>
  <c r="T148" i="1"/>
  <c r="U148" i="1" s="1"/>
  <c r="P148" i="1"/>
  <c r="Q148" i="1" s="1"/>
  <c r="L148" i="1"/>
  <c r="M148" i="1" s="1"/>
  <c r="BA148" i="3"/>
  <c r="BG148" i="3" s="1"/>
  <c r="AZ148" i="3"/>
  <c r="BF148" i="3" s="1"/>
  <c r="AW148" i="3"/>
  <c r="AV148" i="3"/>
  <c r="AS148" i="3"/>
  <c r="AR148" i="3"/>
  <c r="AM148" i="3"/>
  <c r="AL148" i="3"/>
  <c r="AI148" i="3"/>
  <c r="AH148" i="3"/>
  <c r="AC148" i="3"/>
  <c r="AB148" i="3"/>
  <c r="Y148" i="3"/>
  <c r="X148" i="3"/>
  <c r="BA148" i="4"/>
  <c r="BG148" i="4" s="1"/>
  <c r="AZ148" i="4"/>
  <c r="BF148" i="4" s="1"/>
  <c r="AW148" i="4"/>
  <c r="AV148" i="4"/>
  <c r="AS148" i="4"/>
  <c r="AR148" i="4"/>
  <c r="AM148" i="4"/>
  <c r="AL148" i="4"/>
  <c r="AI148" i="4"/>
  <c r="AH148" i="4"/>
  <c r="AC148" i="4"/>
  <c r="AB148" i="4"/>
  <c r="Y148" i="4"/>
  <c r="X148" i="4"/>
  <c r="W149" i="2"/>
  <c r="V149" i="2"/>
  <c r="T149" i="2"/>
  <c r="U149" i="2" s="1"/>
  <c r="P149" i="2"/>
  <c r="Q149" i="2" s="1"/>
  <c r="L149" i="2"/>
  <c r="M149" i="2" s="1"/>
  <c r="W149" i="1"/>
  <c r="V149" i="1"/>
  <c r="T149" i="1"/>
  <c r="U149" i="1" s="1"/>
  <c r="P149" i="1"/>
  <c r="Q149" i="1" s="1"/>
  <c r="L149" i="1"/>
  <c r="M149" i="1" s="1"/>
  <c r="BA149" i="3"/>
  <c r="BG149" i="3" s="1"/>
  <c r="AZ149" i="3"/>
  <c r="BF149" i="3" s="1"/>
  <c r="AW149" i="3"/>
  <c r="AV149" i="3"/>
  <c r="AS149" i="3"/>
  <c r="AR149" i="3"/>
  <c r="AM149" i="3"/>
  <c r="AL149" i="3"/>
  <c r="AI149" i="3"/>
  <c r="AH149" i="3"/>
  <c r="AC149" i="3"/>
  <c r="AB149" i="3"/>
  <c r="Y149" i="3"/>
  <c r="X149" i="3"/>
  <c r="BA149" i="4"/>
  <c r="BC149" i="4" s="1"/>
  <c r="AZ149" i="4"/>
  <c r="BF149" i="4" s="1"/>
  <c r="AW149" i="4"/>
  <c r="AV149" i="4"/>
  <c r="AS149" i="4"/>
  <c r="AR149" i="4"/>
  <c r="AM149" i="4"/>
  <c r="AL149" i="4"/>
  <c r="AI149" i="4"/>
  <c r="AH149" i="4"/>
  <c r="AC149" i="4"/>
  <c r="AB149" i="4"/>
  <c r="Y149" i="4"/>
  <c r="X149" i="4"/>
  <c r="W150" i="2"/>
  <c r="V150" i="2"/>
  <c r="T150" i="2"/>
  <c r="U150" i="2" s="1"/>
  <c r="P150" i="2"/>
  <c r="Q150" i="2" s="1"/>
  <c r="L150" i="2"/>
  <c r="M150" i="2" s="1"/>
  <c r="W150" i="1"/>
  <c r="V150" i="1"/>
  <c r="T150" i="1"/>
  <c r="U150" i="1" s="1"/>
  <c r="P150" i="1"/>
  <c r="Q150" i="1" s="1"/>
  <c r="L150" i="1"/>
  <c r="M150" i="1" s="1"/>
  <c r="BA150" i="3"/>
  <c r="BG150" i="3" s="1"/>
  <c r="AZ150" i="3"/>
  <c r="BF150" i="3" s="1"/>
  <c r="AW150" i="3"/>
  <c r="AV150" i="3"/>
  <c r="AS150" i="3"/>
  <c r="AR150" i="3"/>
  <c r="AM150" i="3"/>
  <c r="AL150" i="3"/>
  <c r="AI150" i="3"/>
  <c r="AH150" i="3"/>
  <c r="AC150" i="3"/>
  <c r="AB150" i="3"/>
  <c r="Y150" i="3"/>
  <c r="X150" i="3"/>
  <c r="BA150" i="4"/>
  <c r="BG150" i="4" s="1"/>
  <c r="AZ150" i="4"/>
  <c r="BF150" i="4" s="1"/>
  <c r="AW150" i="4"/>
  <c r="AV150" i="4"/>
  <c r="AS150" i="4"/>
  <c r="AR150" i="4"/>
  <c r="AM150" i="4"/>
  <c r="AL150" i="4"/>
  <c r="AI150" i="4"/>
  <c r="AH150" i="4"/>
  <c r="AC150" i="4"/>
  <c r="AB150" i="4"/>
  <c r="Y150" i="4"/>
  <c r="X150" i="4"/>
  <c r="L151" i="1"/>
  <c r="M151" i="1" s="1"/>
  <c r="W151" i="2"/>
  <c r="V151" i="2"/>
  <c r="T151" i="2"/>
  <c r="U151" i="2" s="1"/>
  <c r="P151" i="2"/>
  <c r="Q151" i="2" s="1"/>
  <c r="L151" i="2"/>
  <c r="M151" i="2" s="1"/>
  <c r="W151" i="1"/>
  <c r="V151" i="1"/>
  <c r="T151" i="1"/>
  <c r="U151" i="1" s="1"/>
  <c r="P151" i="1"/>
  <c r="Q151" i="1" s="1"/>
  <c r="BA151" i="3"/>
  <c r="BG151" i="3" s="1"/>
  <c r="AZ151" i="3"/>
  <c r="BF151" i="3" s="1"/>
  <c r="AW151" i="3"/>
  <c r="AV151" i="3"/>
  <c r="AS151" i="3"/>
  <c r="AR151" i="3"/>
  <c r="AM151" i="3"/>
  <c r="AL151" i="3"/>
  <c r="AI151" i="3"/>
  <c r="AH151" i="3"/>
  <c r="AC151" i="3"/>
  <c r="AB151" i="3"/>
  <c r="Y151" i="3"/>
  <c r="X151" i="3"/>
  <c r="BA151" i="4"/>
  <c r="BC151" i="4" s="1"/>
  <c r="AZ151" i="4"/>
  <c r="BF151" i="4" s="1"/>
  <c r="AW151" i="4"/>
  <c r="AV151" i="4"/>
  <c r="AS151" i="4"/>
  <c r="AR151" i="4"/>
  <c r="AM151" i="4"/>
  <c r="AL151" i="4"/>
  <c r="AI151" i="4"/>
  <c r="AH151" i="4"/>
  <c r="AC151" i="4"/>
  <c r="AB151" i="4"/>
  <c r="Y151" i="4"/>
  <c r="X151" i="4"/>
  <c r="W152" i="2"/>
  <c r="V152" i="2"/>
  <c r="T152" i="2"/>
  <c r="U152" i="2" s="1"/>
  <c r="P152" i="2"/>
  <c r="Q152" i="2" s="1"/>
  <c r="L152" i="2"/>
  <c r="M152" i="2" s="1"/>
  <c r="W152" i="1"/>
  <c r="V152" i="1"/>
  <c r="T152" i="1"/>
  <c r="U152" i="1" s="1"/>
  <c r="P152" i="1"/>
  <c r="Q152" i="1" s="1"/>
  <c r="L152" i="1"/>
  <c r="M152" i="1" s="1"/>
  <c r="BA152" i="3"/>
  <c r="BG152" i="3" s="1"/>
  <c r="AZ152" i="3"/>
  <c r="BF152" i="3" s="1"/>
  <c r="AW152" i="3"/>
  <c r="AV152" i="3"/>
  <c r="AS152" i="3"/>
  <c r="AR152" i="3"/>
  <c r="AM152" i="3"/>
  <c r="AL152" i="3"/>
  <c r="AI152" i="3"/>
  <c r="AH152" i="3"/>
  <c r="AC152" i="3"/>
  <c r="AB152" i="3"/>
  <c r="Y152" i="3"/>
  <c r="X152" i="3"/>
  <c r="BA152" i="4"/>
  <c r="BC152" i="4" s="1"/>
  <c r="AZ152" i="4"/>
  <c r="BF152" i="4" s="1"/>
  <c r="AW152" i="4"/>
  <c r="AV152" i="4"/>
  <c r="AS152" i="4"/>
  <c r="AR152" i="4"/>
  <c r="AM152" i="4"/>
  <c r="AL152" i="4"/>
  <c r="AI152" i="4"/>
  <c r="AH152" i="4"/>
  <c r="AC152" i="4"/>
  <c r="AB152" i="4"/>
  <c r="Y152" i="4"/>
  <c r="X152" i="4"/>
  <c r="W153" i="2"/>
  <c r="V153" i="2"/>
  <c r="T153" i="2"/>
  <c r="U153" i="2" s="1"/>
  <c r="P153" i="2"/>
  <c r="Q153" i="2" s="1"/>
  <c r="L153" i="2"/>
  <c r="M153" i="2" s="1"/>
  <c r="L154" i="2"/>
  <c r="M154" i="2" s="1"/>
  <c r="P154" i="2"/>
  <c r="Q154" i="2" s="1"/>
  <c r="T154" i="2"/>
  <c r="U154" i="2" s="1"/>
  <c r="V154" i="2"/>
  <c r="W154" i="2"/>
  <c r="W153" i="1"/>
  <c r="V153" i="1"/>
  <c r="T153" i="1"/>
  <c r="U153" i="1" s="1"/>
  <c r="P153" i="1"/>
  <c r="Q153" i="1" s="1"/>
  <c r="L153" i="1"/>
  <c r="M153" i="1" s="1"/>
  <c r="BA153" i="3"/>
  <c r="BG153" i="3" s="1"/>
  <c r="AZ153" i="3"/>
  <c r="BF153" i="3" s="1"/>
  <c r="AW153" i="3"/>
  <c r="AV153" i="3"/>
  <c r="AS153" i="3"/>
  <c r="AR153" i="3"/>
  <c r="AM153" i="3"/>
  <c r="AL153" i="3"/>
  <c r="AI153" i="3"/>
  <c r="AH153" i="3"/>
  <c r="AC153" i="3"/>
  <c r="AB153" i="3"/>
  <c r="Y153" i="3"/>
  <c r="X153" i="3"/>
  <c r="BA153" i="4"/>
  <c r="BG153" i="4" s="1"/>
  <c r="AZ153" i="4"/>
  <c r="BB153" i="4" s="1"/>
  <c r="AW153" i="4"/>
  <c r="AV153" i="4"/>
  <c r="AS153" i="4"/>
  <c r="AR153" i="4"/>
  <c r="AM153" i="4"/>
  <c r="AL153" i="4"/>
  <c r="AI153" i="4"/>
  <c r="AH153" i="4"/>
  <c r="AC153" i="4"/>
  <c r="AB153" i="4"/>
  <c r="Y153" i="4"/>
  <c r="X153" i="4"/>
  <c r="W154" i="1"/>
  <c r="V154" i="1"/>
  <c r="T154" i="1"/>
  <c r="U154" i="1" s="1"/>
  <c r="P154" i="1"/>
  <c r="Q154" i="1" s="1"/>
  <c r="L154" i="1"/>
  <c r="M154" i="1" s="1"/>
  <c r="BA154" i="3"/>
  <c r="BG154" i="3" s="1"/>
  <c r="AZ154" i="3"/>
  <c r="BF154" i="3" s="1"/>
  <c r="AW154" i="3"/>
  <c r="AV154" i="3"/>
  <c r="AS154" i="3"/>
  <c r="AR154" i="3"/>
  <c r="AM154" i="3"/>
  <c r="AL154" i="3"/>
  <c r="AI154" i="3"/>
  <c r="AH154" i="3"/>
  <c r="AC154" i="3"/>
  <c r="AB154" i="3"/>
  <c r="Y154" i="3"/>
  <c r="X154" i="3"/>
  <c r="BA154" i="4"/>
  <c r="BG154" i="4" s="1"/>
  <c r="AZ154" i="4"/>
  <c r="BF154" i="4" s="1"/>
  <c r="AW154" i="4"/>
  <c r="AV154" i="4"/>
  <c r="AS154" i="4"/>
  <c r="AR154" i="4"/>
  <c r="AM154" i="4"/>
  <c r="AL154" i="4"/>
  <c r="AI154" i="4"/>
  <c r="AH154" i="4"/>
  <c r="AC154" i="4"/>
  <c r="AB154" i="4"/>
  <c r="Y154" i="4"/>
  <c r="X154" i="4"/>
  <c r="Y155" i="3"/>
  <c r="X155" i="3"/>
  <c r="Y155" i="4"/>
  <c r="X155" i="4"/>
  <c r="L155" i="2"/>
  <c r="M155" i="2" s="1"/>
  <c r="L155" i="1"/>
  <c r="M155" i="1" s="1"/>
  <c r="W155" i="2"/>
  <c r="V155" i="2"/>
  <c r="T155" i="2"/>
  <c r="U155" i="2" s="1"/>
  <c r="P155" i="2"/>
  <c r="Q155" i="2" s="1"/>
  <c r="W155" i="1"/>
  <c r="V155" i="1"/>
  <c r="T155" i="1"/>
  <c r="U155" i="1" s="1"/>
  <c r="P155" i="1"/>
  <c r="Q155" i="1" s="1"/>
  <c r="BA155" i="3"/>
  <c r="BG155" i="3" s="1"/>
  <c r="AZ155" i="3"/>
  <c r="BF155" i="3" s="1"/>
  <c r="AW155" i="3"/>
  <c r="AV155" i="3"/>
  <c r="AS155" i="3"/>
  <c r="AR155" i="3"/>
  <c r="AM155" i="3"/>
  <c r="AL155" i="3"/>
  <c r="AI155" i="3"/>
  <c r="AH155" i="3"/>
  <c r="AC155" i="3"/>
  <c r="AB155" i="3"/>
  <c r="BA155" i="4"/>
  <c r="BG155" i="4" s="1"/>
  <c r="AZ155" i="4"/>
  <c r="BF155" i="4" s="1"/>
  <c r="AW155" i="4"/>
  <c r="AV155" i="4"/>
  <c r="AS155" i="4"/>
  <c r="AR155" i="4"/>
  <c r="AM155" i="4"/>
  <c r="AL155" i="4"/>
  <c r="AI155" i="4"/>
  <c r="AH155" i="4"/>
  <c r="AC155" i="4"/>
  <c r="AB155" i="4"/>
  <c r="W156" i="2"/>
  <c r="V156" i="2"/>
  <c r="T156" i="2"/>
  <c r="U156" i="2" s="1"/>
  <c r="P156" i="2"/>
  <c r="Q156" i="2" s="1"/>
  <c r="W156" i="1"/>
  <c r="V156" i="1"/>
  <c r="T156" i="1"/>
  <c r="U156" i="1" s="1"/>
  <c r="P156" i="1"/>
  <c r="Q156" i="1" s="1"/>
  <c r="BA156" i="3"/>
  <c r="BG156" i="3" s="1"/>
  <c r="AZ156" i="3"/>
  <c r="BF156" i="3" s="1"/>
  <c r="AW156" i="3"/>
  <c r="AV156" i="3"/>
  <c r="AS156" i="3"/>
  <c r="AR156" i="3"/>
  <c r="AM156" i="3"/>
  <c r="AL156" i="3"/>
  <c r="AI156" i="3"/>
  <c r="AH156" i="3"/>
  <c r="BA156" i="4"/>
  <c r="BG156" i="4" s="1"/>
  <c r="AZ156" i="4"/>
  <c r="BF156" i="4" s="1"/>
  <c r="AW156" i="4"/>
  <c r="AV156" i="4"/>
  <c r="AS156" i="4"/>
  <c r="AR156" i="4"/>
  <c r="AM156" i="4"/>
  <c r="AL156" i="4"/>
  <c r="AI156" i="4"/>
  <c r="AH156" i="4"/>
  <c r="W157" i="2"/>
  <c r="V157" i="2"/>
  <c r="T157" i="2"/>
  <c r="U157" i="2" s="1"/>
  <c r="P157" i="2"/>
  <c r="Q157" i="2" s="1"/>
  <c r="W157" i="1"/>
  <c r="V157" i="1"/>
  <c r="T157" i="1"/>
  <c r="U157" i="1" s="1"/>
  <c r="P157" i="1"/>
  <c r="Q157" i="1" s="1"/>
  <c r="BA157" i="3"/>
  <c r="BG157" i="3" s="1"/>
  <c r="AZ157" i="3"/>
  <c r="BF157" i="3" s="1"/>
  <c r="AW157" i="3"/>
  <c r="AV157" i="3"/>
  <c r="AS157" i="3"/>
  <c r="AR157" i="3"/>
  <c r="AM157" i="3"/>
  <c r="AL157" i="3"/>
  <c r="AI157" i="3"/>
  <c r="AH157" i="3"/>
  <c r="BA157" i="4"/>
  <c r="BG157" i="4" s="1"/>
  <c r="AZ157" i="4"/>
  <c r="BF157" i="4" s="1"/>
  <c r="AW157" i="4"/>
  <c r="AV157" i="4"/>
  <c r="AS157" i="4"/>
  <c r="AR157" i="4"/>
  <c r="AM157" i="4"/>
  <c r="AL157" i="4"/>
  <c r="AI157" i="4"/>
  <c r="AH157" i="4"/>
  <c r="W158" i="2"/>
  <c r="V158" i="2"/>
  <c r="T158" i="2"/>
  <c r="U158" i="2" s="1"/>
  <c r="P158" i="2"/>
  <c r="Q158" i="2" s="1"/>
  <c r="W158" i="1"/>
  <c r="V158" i="1"/>
  <c r="T158" i="1"/>
  <c r="U158" i="1" s="1"/>
  <c r="P158" i="1"/>
  <c r="Q158" i="1" s="1"/>
  <c r="BA158" i="3"/>
  <c r="BG158" i="3" s="1"/>
  <c r="AZ158" i="3"/>
  <c r="BF158" i="3" s="1"/>
  <c r="AW158" i="3"/>
  <c r="AV158" i="3"/>
  <c r="AS158" i="3"/>
  <c r="AR158" i="3"/>
  <c r="AM158" i="3"/>
  <c r="AL158" i="3"/>
  <c r="AI158" i="3"/>
  <c r="AH158" i="3"/>
  <c r="BA158" i="4"/>
  <c r="BG158" i="4" s="1"/>
  <c r="AZ158" i="4"/>
  <c r="BB158" i="4" s="1"/>
  <c r="AW158" i="4"/>
  <c r="AV158" i="4"/>
  <c r="AS158" i="4"/>
  <c r="AR158" i="4"/>
  <c r="AM158" i="4"/>
  <c r="AL158" i="4"/>
  <c r="AI158" i="4"/>
  <c r="AH158" i="4"/>
  <c r="W159" i="2"/>
  <c r="V159" i="2"/>
  <c r="T159" i="2"/>
  <c r="U159" i="2" s="1"/>
  <c r="P159" i="2"/>
  <c r="Q159" i="2" s="1"/>
  <c r="W159" i="1"/>
  <c r="V159" i="1"/>
  <c r="T159" i="1"/>
  <c r="U159" i="1" s="1"/>
  <c r="P159" i="1"/>
  <c r="Q159" i="1" s="1"/>
  <c r="BA159" i="3"/>
  <c r="BG159" i="3" s="1"/>
  <c r="AZ159" i="3"/>
  <c r="BF159" i="3" s="1"/>
  <c r="AW159" i="3"/>
  <c r="AV159" i="3"/>
  <c r="AS159" i="3"/>
  <c r="AR159" i="3"/>
  <c r="AM159" i="3"/>
  <c r="AL159" i="3"/>
  <c r="AI159" i="3"/>
  <c r="AH159" i="3"/>
  <c r="BA159" i="4"/>
  <c r="BG159" i="4" s="1"/>
  <c r="AZ159" i="4"/>
  <c r="BB159" i="4" s="1"/>
  <c r="AW159" i="4"/>
  <c r="AV159" i="4"/>
  <c r="AS159" i="4"/>
  <c r="AR159" i="4"/>
  <c r="AM159" i="4"/>
  <c r="AL159" i="4"/>
  <c r="AI159" i="4"/>
  <c r="AH159" i="4"/>
  <c r="W160" i="2"/>
  <c r="V160" i="2"/>
  <c r="T160" i="2"/>
  <c r="U160" i="2" s="1"/>
  <c r="P160" i="2"/>
  <c r="Q160" i="2" s="1"/>
  <c r="W160" i="1"/>
  <c r="V160" i="1"/>
  <c r="T160" i="1"/>
  <c r="U160" i="1" s="1"/>
  <c r="P160" i="1"/>
  <c r="Q160" i="1" s="1"/>
  <c r="BA160" i="3"/>
  <c r="BG160" i="3" s="1"/>
  <c r="AZ160" i="3"/>
  <c r="BF160" i="3" s="1"/>
  <c r="AW160" i="3"/>
  <c r="AV160" i="3"/>
  <c r="AS160" i="3"/>
  <c r="AR160" i="3"/>
  <c r="AM160" i="3"/>
  <c r="AL160" i="3"/>
  <c r="AI160" i="3"/>
  <c r="AH160" i="3"/>
  <c r="BA160" i="4"/>
  <c r="BC160" i="4" s="1"/>
  <c r="AZ160" i="4"/>
  <c r="BF160" i="4" s="1"/>
  <c r="AW160" i="4"/>
  <c r="AV160" i="4"/>
  <c r="AS160" i="4"/>
  <c r="AR160" i="4"/>
  <c r="AM160" i="4"/>
  <c r="AL160" i="4"/>
  <c r="AI160" i="4"/>
  <c r="AH160" i="4"/>
  <c r="W161" i="2"/>
  <c r="V161" i="2"/>
  <c r="T161" i="2"/>
  <c r="U161" i="2" s="1"/>
  <c r="P161" i="2"/>
  <c r="Q161" i="2" s="1"/>
  <c r="W161" i="1"/>
  <c r="V161" i="1"/>
  <c r="T161" i="1"/>
  <c r="U161" i="1" s="1"/>
  <c r="P161" i="1"/>
  <c r="Q161" i="1" s="1"/>
  <c r="BA161" i="3"/>
  <c r="BG161" i="3" s="1"/>
  <c r="AZ161" i="3"/>
  <c r="BB161" i="3" s="1"/>
  <c r="AW161" i="3"/>
  <c r="AV161" i="3"/>
  <c r="AS161" i="3"/>
  <c r="AR161" i="3"/>
  <c r="AM161" i="3"/>
  <c r="AL161" i="3"/>
  <c r="AI161" i="3"/>
  <c r="AH161" i="3"/>
  <c r="BA161" i="4"/>
  <c r="BC161" i="4" s="1"/>
  <c r="AZ161" i="4"/>
  <c r="BB161" i="4" s="1"/>
  <c r="AW161" i="4"/>
  <c r="AV161" i="4"/>
  <c r="AS161" i="4"/>
  <c r="AR161" i="4"/>
  <c r="AM161" i="4"/>
  <c r="AL161" i="4"/>
  <c r="AI161" i="4"/>
  <c r="AH161" i="4"/>
  <c r="W162" i="2"/>
  <c r="V162" i="2"/>
  <c r="T162" i="2"/>
  <c r="U162" i="2" s="1"/>
  <c r="P162" i="2"/>
  <c r="Q162" i="2" s="1"/>
  <c r="W162" i="1"/>
  <c r="V162" i="1"/>
  <c r="T162" i="1"/>
  <c r="U162" i="1" s="1"/>
  <c r="P162" i="1"/>
  <c r="Q162" i="1" s="1"/>
  <c r="BA162" i="3"/>
  <c r="BC162" i="3" s="1"/>
  <c r="AZ162" i="3"/>
  <c r="BB162" i="3" s="1"/>
  <c r="AW162" i="3"/>
  <c r="AV162" i="3"/>
  <c r="AS162" i="3"/>
  <c r="AR162" i="3"/>
  <c r="AM162" i="3"/>
  <c r="AL162" i="3"/>
  <c r="AI162" i="3"/>
  <c r="AH162" i="3"/>
  <c r="BA162" i="4"/>
  <c r="BC162" i="4" s="1"/>
  <c r="AZ162" i="4"/>
  <c r="BF162" i="4" s="1"/>
  <c r="AW162" i="4"/>
  <c r="AV162" i="4"/>
  <c r="AS162" i="4"/>
  <c r="AR162" i="4"/>
  <c r="AM162" i="4"/>
  <c r="AL162" i="4"/>
  <c r="AI162" i="4"/>
  <c r="AH162" i="4"/>
  <c r="W163" i="2"/>
  <c r="V163" i="2"/>
  <c r="T163" i="2"/>
  <c r="U163" i="2" s="1"/>
  <c r="P163" i="2"/>
  <c r="Q163" i="2" s="1"/>
  <c r="W163" i="1"/>
  <c r="V163" i="1"/>
  <c r="T163" i="1"/>
  <c r="U163" i="1" s="1"/>
  <c r="P163" i="1"/>
  <c r="Q163" i="1" s="1"/>
  <c r="BA163" i="3"/>
  <c r="BG163" i="3" s="1"/>
  <c r="AZ163" i="3"/>
  <c r="BF163" i="3" s="1"/>
  <c r="AW163" i="3"/>
  <c r="AV163" i="3"/>
  <c r="AS163" i="3"/>
  <c r="AR163" i="3"/>
  <c r="AM163" i="3"/>
  <c r="AL163" i="3"/>
  <c r="AI163" i="3"/>
  <c r="AH163" i="3"/>
  <c r="BA163" i="4"/>
  <c r="BG163" i="4" s="1"/>
  <c r="AZ163" i="4"/>
  <c r="BF163" i="4" s="1"/>
  <c r="AW163" i="4"/>
  <c r="AV163" i="4"/>
  <c r="AS163" i="4"/>
  <c r="AR163" i="4"/>
  <c r="AM163" i="4"/>
  <c r="AL163" i="4"/>
  <c r="AI163" i="4"/>
  <c r="AH163" i="4"/>
  <c r="W164" i="2"/>
  <c r="V164" i="2"/>
  <c r="T164" i="2"/>
  <c r="U164" i="2" s="1"/>
  <c r="P164" i="2"/>
  <c r="Q164" i="2" s="1"/>
  <c r="W164" i="1"/>
  <c r="V164" i="1"/>
  <c r="T164" i="1"/>
  <c r="U164" i="1" s="1"/>
  <c r="P164" i="1"/>
  <c r="Q164" i="1" s="1"/>
  <c r="BA164" i="3"/>
  <c r="BG164" i="3" s="1"/>
  <c r="AZ164" i="3"/>
  <c r="BF164" i="3" s="1"/>
  <c r="AW164" i="3"/>
  <c r="AV164" i="3"/>
  <c r="AS164" i="3"/>
  <c r="AR164" i="3"/>
  <c r="AM164" i="3"/>
  <c r="AL164" i="3"/>
  <c r="AI164" i="3"/>
  <c r="AH164" i="3"/>
  <c r="BA164" i="4"/>
  <c r="BG164" i="4" s="1"/>
  <c r="AZ164" i="4"/>
  <c r="BF164" i="4" s="1"/>
  <c r="AW164" i="4"/>
  <c r="AV164" i="4"/>
  <c r="AS164" i="4"/>
  <c r="AR164" i="4"/>
  <c r="AM164" i="4"/>
  <c r="AL164" i="4"/>
  <c r="AI164" i="4"/>
  <c r="AH164" i="4"/>
  <c r="W165" i="2"/>
  <c r="V165" i="2"/>
  <c r="T165" i="2"/>
  <c r="U165" i="2" s="1"/>
  <c r="P165" i="2"/>
  <c r="Q165" i="2" s="1"/>
  <c r="W165" i="1"/>
  <c r="V165" i="1"/>
  <c r="T165" i="1"/>
  <c r="U165" i="1" s="1"/>
  <c r="P165" i="1"/>
  <c r="Q165" i="1" s="1"/>
  <c r="BA165" i="3"/>
  <c r="BC165" i="3" s="1"/>
  <c r="AZ165" i="3"/>
  <c r="BF165" i="3" s="1"/>
  <c r="AW165" i="3"/>
  <c r="AV165" i="3"/>
  <c r="AS165" i="3"/>
  <c r="AR165" i="3"/>
  <c r="AM165" i="3"/>
  <c r="AL165" i="3"/>
  <c r="AI165" i="3"/>
  <c r="AH165" i="3"/>
  <c r="BA165" i="4"/>
  <c r="BG165" i="4" s="1"/>
  <c r="AZ165" i="4"/>
  <c r="BF165" i="4" s="1"/>
  <c r="AW165" i="4"/>
  <c r="AV165" i="4"/>
  <c r="AS165" i="4"/>
  <c r="AR165" i="4"/>
  <c r="AM165" i="4"/>
  <c r="AL165" i="4"/>
  <c r="AI165" i="4"/>
  <c r="AH165" i="4"/>
  <c r="W166" i="2"/>
  <c r="V166" i="2"/>
  <c r="T166" i="2"/>
  <c r="U166" i="2" s="1"/>
  <c r="P166" i="2"/>
  <c r="Q166" i="2" s="1"/>
  <c r="W166" i="1"/>
  <c r="V166" i="1"/>
  <c r="T166" i="1"/>
  <c r="U166" i="1" s="1"/>
  <c r="P166" i="1"/>
  <c r="Q166" i="1" s="1"/>
  <c r="BA166" i="3"/>
  <c r="BG166" i="3" s="1"/>
  <c r="AZ166" i="3"/>
  <c r="BF166" i="3" s="1"/>
  <c r="AW166" i="3"/>
  <c r="AV166" i="3"/>
  <c r="AS166" i="3"/>
  <c r="AR166" i="3"/>
  <c r="AM166" i="3"/>
  <c r="AL166" i="3"/>
  <c r="AI166" i="3"/>
  <c r="AH166" i="3"/>
  <c r="BA166" i="4"/>
  <c r="BG166" i="4" s="1"/>
  <c r="AZ166" i="4"/>
  <c r="BF166" i="4" s="1"/>
  <c r="AW166" i="4"/>
  <c r="AV166" i="4"/>
  <c r="AS166" i="4"/>
  <c r="AR166" i="4"/>
  <c r="AM166" i="4"/>
  <c r="AL166" i="4"/>
  <c r="AI166" i="4"/>
  <c r="AH166" i="4"/>
  <c r="BA167" i="3"/>
  <c r="BG167" i="3" s="1"/>
  <c r="AZ167" i="3"/>
  <c r="BF167" i="3" s="1"/>
  <c r="AW167" i="3"/>
  <c r="AV167" i="3"/>
  <c r="AS167" i="3"/>
  <c r="AR167" i="3"/>
  <c r="AM167" i="3"/>
  <c r="AL167" i="3"/>
  <c r="AI167" i="3"/>
  <c r="AH167" i="3"/>
  <c r="W167" i="2"/>
  <c r="V167" i="2"/>
  <c r="T167" i="2"/>
  <c r="U167" i="2" s="1"/>
  <c r="P167" i="2"/>
  <c r="Q167" i="2" s="1"/>
  <c r="W167" i="1"/>
  <c r="V167" i="1"/>
  <c r="T167" i="1"/>
  <c r="U167" i="1" s="1"/>
  <c r="P167" i="1"/>
  <c r="Q167" i="1" s="1"/>
  <c r="BA167" i="4"/>
  <c r="BC167" i="4" s="1"/>
  <c r="AZ167" i="4"/>
  <c r="BF167" i="4" s="1"/>
  <c r="AW167" i="4"/>
  <c r="AV167" i="4"/>
  <c r="AS167" i="4"/>
  <c r="AR167" i="4"/>
  <c r="AM167" i="4"/>
  <c r="AL167" i="4"/>
  <c r="AI167" i="4"/>
  <c r="AH167" i="4"/>
  <c r="W168" i="2"/>
  <c r="V168" i="2"/>
  <c r="T168" i="2"/>
  <c r="U168" i="2" s="1"/>
  <c r="P168" i="2"/>
  <c r="Q168" i="2" s="1"/>
  <c r="W168" i="1"/>
  <c r="V168" i="1"/>
  <c r="T168" i="1"/>
  <c r="U168" i="1" s="1"/>
  <c r="P168" i="1"/>
  <c r="Q168" i="1" s="1"/>
  <c r="BA168" i="3"/>
  <c r="BG168" i="3" s="1"/>
  <c r="AZ168" i="3"/>
  <c r="BB168" i="3" s="1"/>
  <c r="AW168" i="3"/>
  <c r="AV168" i="3"/>
  <c r="AS168" i="3"/>
  <c r="AR168" i="3"/>
  <c r="AM168" i="3"/>
  <c r="AL168" i="3"/>
  <c r="AI168" i="3"/>
  <c r="AH168" i="3"/>
  <c r="BA168" i="4"/>
  <c r="BG168" i="4" s="1"/>
  <c r="AZ168" i="4"/>
  <c r="BF168" i="4" s="1"/>
  <c r="AW168" i="4"/>
  <c r="AV168" i="4"/>
  <c r="AS168" i="4"/>
  <c r="AR168" i="4"/>
  <c r="AM168" i="4"/>
  <c r="AL168" i="4"/>
  <c r="AI168" i="4"/>
  <c r="AH168" i="4"/>
  <c r="W169" i="2"/>
  <c r="V169" i="2"/>
  <c r="T169" i="2"/>
  <c r="U169" i="2" s="1"/>
  <c r="P169" i="2"/>
  <c r="Q169" i="2" s="1"/>
  <c r="W170" i="2"/>
  <c r="V170" i="2"/>
  <c r="T170" i="2"/>
  <c r="U170" i="2" s="1"/>
  <c r="P170" i="2"/>
  <c r="Q170" i="2" s="1"/>
  <c r="W171" i="2"/>
  <c r="V171" i="2"/>
  <c r="T171" i="2"/>
  <c r="U171" i="2" s="1"/>
  <c r="P171" i="2"/>
  <c r="Q171" i="2" s="1"/>
  <c r="W169" i="1"/>
  <c r="V169" i="1"/>
  <c r="T169" i="1"/>
  <c r="U169" i="1" s="1"/>
  <c r="P169" i="1"/>
  <c r="Q169" i="1" s="1"/>
  <c r="BA169" i="3"/>
  <c r="BG169" i="3" s="1"/>
  <c r="AZ169" i="3"/>
  <c r="BF169" i="3" s="1"/>
  <c r="AW169" i="3"/>
  <c r="AV169" i="3"/>
  <c r="AS169" i="3"/>
  <c r="AR169" i="3"/>
  <c r="AM169" i="3"/>
  <c r="AL169" i="3"/>
  <c r="AI169" i="3"/>
  <c r="AH169" i="3"/>
  <c r="BA169" i="4"/>
  <c r="BG169" i="4" s="1"/>
  <c r="AZ169" i="4"/>
  <c r="BF169" i="4" s="1"/>
  <c r="AW169" i="4"/>
  <c r="AV169" i="4"/>
  <c r="AS169" i="4"/>
  <c r="AR169" i="4"/>
  <c r="AM169" i="4"/>
  <c r="AL169" i="4"/>
  <c r="AI169" i="4"/>
  <c r="AH169" i="4"/>
  <c r="W170" i="1"/>
  <c r="V170" i="1"/>
  <c r="T170" i="1"/>
  <c r="U170" i="1" s="1"/>
  <c r="P170" i="1"/>
  <c r="Q170" i="1" s="1"/>
  <c r="BA170" i="3"/>
  <c r="BG170" i="3" s="1"/>
  <c r="AZ170" i="3"/>
  <c r="BB170" i="3" s="1"/>
  <c r="AW170" i="3"/>
  <c r="AV170" i="3"/>
  <c r="AS170" i="3"/>
  <c r="AR170" i="3"/>
  <c r="AM170" i="3"/>
  <c r="AL170" i="3"/>
  <c r="AI170" i="3"/>
  <c r="AH170" i="3"/>
  <c r="BA170" i="4"/>
  <c r="BG170" i="4" s="1"/>
  <c r="AZ170" i="4"/>
  <c r="BF170" i="4" s="1"/>
  <c r="AW170" i="4"/>
  <c r="AV170" i="4"/>
  <c r="AS170" i="4"/>
  <c r="AR170" i="4"/>
  <c r="AM170" i="4"/>
  <c r="AL170" i="4"/>
  <c r="AI170" i="4"/>
  <c r="AH170" i="4"/>
  <c r="W171" i="1"/>
  <c r="V171" i="1"/>
  <c r="T171" i="1"/>
  <c r="U171" i="1" s="1"/>
  <c r="P171" i="1"/>
  <c r="Q171" i="1" s="1"/>
  <c r="BA171" i="3"/>
  <c r="BG171" i="3" s="1"/>
  <c r="AZ171" i="3"/>
  <c r="BF171" i="3" s="1"/>
  <c r="AW171" i="3"/>
  <c r="AV171" i="3"/>
  <c r="AS171" i="3"/>
  <c r="AR171" i="3"/>
  <c r="AM171" i="3"/>
  <c r="AL171" i="3"/>
  <c r="AI171" i="3"/>
  <c r="AH171" i="3"/>
  <c r="BA171" i="4"/>
  <c r="BG171" i="4" s="1"/>
  <c r="AZ171" i="4"/>
  <c r="BF171" i="4" s="1"/>
  <c r="AW171" i="4"/>
  <c r="AV171" i="4"/>
  <c r="AS171" i="4"/>
  <c r="AR171" i="4"/>
  <c r="AM171" i="4"/>
  <c r="AL171" i="4"/>
  <c r="AI171" i="4"/>
  <c r="AH171" i="4"/>
  <c r="W172" i="2"/>
  <c r="V172" i="2"/>
  <c r="T172" i="2"/>
  <c r="U172" i="2" s="1"/>
  <c r="P172" i="2"/>
  <c r="Q172" i="2" s="1"/>
  <c r="W172" i="1"/>
  <c r="V172" i="1"/>
  <c r="T172" i="1"/>
  <c r="U172" i="1" s="1"/>
  <c r="P172" i="1"/>
  <c r="Q172" i="1" s="1"/>
  <c r="BA172" i="3"/>
  <c r="BG172" i="3" s="1"/>
  <c r="AZ172" i="3"/>
  <c r="BF172" i="3" s="1"/>
  <c r="AW172" i="3"/>
  <c r="AV172" i="3"/>
  <c r="AS172" i="3"/>
  <c r="AR172" i="3"/>
  <c r="AM172" i="3"/>
  <c r="AL172" i="3"/>
  <c r="AI172" i="3"/>
  <c r="AH172" i="3"/>
  <c r="BA172" i="4"/>
  <c r="BG172" i="4" s="1"/>
  <c r="AZ172" i="4"/>
  <c r="BF172" i="4" s="1"/>
  <c r="AW172" i="4"/>
  <c r="AV172" i="4"/>
  <c r="AS172" i="4"/>
  <c r="AR172" i="4"/>
  <c r="AM172" i="4"/>
  <c r="AL172" i="4"/>
  <c r="AI172" i="4"/>
  <c r="AH172" i="4"/>
  <c r="W173" i="2"/>
  <c r="V173" i="2"/>
  <c r="T173" i="2"/>
  <c r="U173" i="2" s="1"/>
  <c r="P173" i="2"/>
  <c r="Q173" i="2" s="1"/>
  <c r="W173" i="1"/>
  <c r="V173" i="1"/>
  <c r="T173" i="1"/>
  <c r="U173" i="1" s="1"/>
  <c r="P173" i="1"/>
  <c r="Q173" i="1" s="1"/>
  <c r="BA173" i="3"/>
  <c r="BG173" i="3" s="1"/>
  <c r="AZ173" i="3"/>
  <c r="BB173" i="3" s="1"/>
  <c r="AW173" i="3"/>
  <c r="AV173" i="3"/>
  <c r="AS173" i="3"/>
  <c r="AR173" i="3"/>
  <c r="AM173" i="3"/>
  <c r="AL173" i="3"/>
  <c r="AI173" i="3"/>
  <c r="AH173" i="3"/>
  <c r="BA173" i="4"/>
  <c r="BG173" i="4" s="1"/>
  <c r="AZ173" i="4"/>
  <c r="BF173" i="4" s="1"/>
  <c r="AW173" i="4"/>
  <c r="AV173" i="4"/>
  <c r="AS173" i="4"/>
  <c r="AR173" i="4"/>
  <c r="AM173" i="4"/>
  <c r="AL173" i="4"/>
  <c r="AI173" i="4"/>
  <c r="AH173" i="4"/>
  <c r="W174" i="2"/>
  <c r="V174" i="2"/>
  <c r="T174" i="2"/>
  <c r="U174" i="2" s="1"/>
  <c r="P174" i="2"/>
  <c r="Q174" i="2" s="1"/>
  <c r="W174" i="1"/>
  <c r="V174" i="1"/>
  <c r="T174" i="1"/>
  <c r="U174" i="1" s="1"/>
  <c r="P174" i="1"/>
  <c r="Q174" i="1" s="1"/>
  <c r="BA174" i="3"/>
  <c r="BG174" i="3" s="1"/>
  <c r="AZ174" i="3"/>
  <c r="BF174" i="3" s="1"/>
  <c r="AW174" i="3"/>
  <c r="AV174" i="3"/>
  <c r="AS174" i="3"/>
  <c r="AR174" i="3"/>
  <c r="AM174" i="3"/>
  <c r="AL174" i="3"/>
  <c r="AI174" i="3"/>
  <c r="AH174" i="3"/>
  <c r="BA174" i="4"/>
  <c r="BC174" i="4" s="1"/>
  <c r="AZ174" i="4"/>
  <c r="BF174" i="4" s="1"/>
  <c r="AW174" i="4"/>
  <c r="AV174" i="4"/>
  <c r="AS174" i="4"/>
  <c r="AR174" i="4"/>
  <c r="AM174" i="4"/>
  <c r="AL174" i="4"/>
  <c r="AI174" i="4"/>
  <c r="AH174" i="4"/>
  <c r="BA175" i="4"/>
  <c r="BG175" i="4" s="1"/>
  <c r="W175" i="2"/>
  <c r="V175" i="2"/>
  <c r="T175" i="2"/>
  <c r="U175" i="2" s="1"/>
  <c r="P175" i="2"/>
  <c r="Q175" i="2" s="1"/>
  <c r="W175" i="1"/>
  <c r="V175" i="1"/>
  <c r="T175" i="1"/>
  <c r="U175" i="1" s="1"/>
  <c r="P175" i="1"/>
  <c r="Q175" i="1" s="1"/>
  <c r="BA175" i="3"/>
  <c r="BG175" i="3" s="1"/>
  <c r="AZ175" i="3"/>
  <c r="BB175" i="3" s="1"/>
  <c r="AW175" i="3"/>
  <c r="AV175" i="3"/>
  <c r="AS175" i="3"/>
  <c r="AR175" i="3"/>
  <c r="AM175" i="3"/>
  <c r="AL175" i="3"/>
  <c r="AI175" i="3"/>
  <c r="AH175" i="3"/>
  <c r="AZ175" i="4"/>
  <c r="BF175" i="4" s="1"/>
  <c r="AW175" i="4"/>
  <c r="AV175" i="4"/>
  <c r="AS175" i="4"/>
  <c r="AR175" i="4"/>
  <c r="AM175" i="4"/>
  <c r="AL175" i="4"/>
  <c r="AI175" i="4"/>
  <c r="AH175" i="4"/>
  <c r="V176" i="1"/>
  <c r="W176" i="2"/>
  <c r="V176" i="2"/>
  <c r="T176" i="2"/>
  <c r="U176" i="2" s="1"/>
  <c r="P176" i="2"/>
  <c r="Q176" i="2" s="1"/>
  <c r="W176" i="1"/>
  <c r="T176" i="1"/>
  <c r="U176" i="1" s="1"/>
  <c r="P176" i="1"/>
  <c r="Q176" i="1" s="1"/>
  <c r="BA176" i="3"/>
  <c r="BG176" i="3" s="1"/>
  <c r="AZ176" i="3"/>
  <c r="BB176" i="3" s="1"/>
  <c r="AW176" i="3"/>
  <c r="AV176" i="3"/>
  <c r="AS176" i="3"/>
  <c r="AR176" i="3"/>
  <c r="AM176" i="3"/>
  <c r="AL176" i="3"/>
  <c r="AI176" i="3"/>
  <c r="AH176" i="3"/>
  <c r="BA176" i="4"/>
  <c r="BG176" i="4" s="1"/>
  <c r="AZ176" i="4"/>
  <c r="BF176" i="4" s="1"/>
  <c r="AW176" i="4"/>
  <c r="AV176" i="4"/>
  <c r="AS176" i="4"/>
  <c r="AR176" i="4"/>
  <c r="AM176" i="4"/>
  <c r="AL176" i="4"/>
  <c r="AI176" i="4"/>
  <c r="AH176" i="4"/>
  <c r="W177" i="2"/>
  <c r="V177" i="2"/>
  <c r="T177" i="2"/>
  <c r="U177" i="2" s="1"/>
  <c r="P177" i="2"/>
  <c r="Q177" i="2" s="1"/>
  <c r="W177" i="1"/>
  <c r="V177" i="1"/>
  <c r="T177" i="1"/>
  <c r="U177" i="1" s="1"/>
  <c r="P177" i="1"/>
  <c r="Q177" i="1" s="1"/>
  <c r="BA177" i="3"/>
  <c r="BG177" i="3" s="1"/>
  <c r="AZ177" i="3"/>
  <c r="BB177" i="3" s="1"/>
  <c r="AW177" i="3"/>
  <c r="AV177" i="3"/>
  <c r="AS177" i="3"/>
  <c r="AR177" i="3"/>
  <c r="AM177" i="3"/>
  <c r="AL177" i="3"/>
  <c r="AI177" i="3"/>
  <c r="AH177" i="3"/>
  <c r="BA177" i="4"/>
  <c r="BG177" i="4" s="1"/>
  <c r="AZ177" i="4"/>
  <c r="BF177" i="4" s="1"/>
  <c r="AW177" i="4"/>
  <c r="AV177" i="4"/>
  <c r="AS177" i="4"/>
  <c r="AR177" i="4"/>
  <c r="AM177" i="4"/>
  <c r="AL177" i="4"/>
  <c r="AI177" i="4"/>
  <c r="AH177" i="4"/>
  <c r="W178" i="2"/>
  <c r="V178" i="2"/>
  <c r="T178" i="2"/>
  <c r="U178" i="2" s="1"/>
  <c r="P178" i="2"/>
  <c r="Q178" i="2" s="1"/>
  <c r="W178" i="1"/>
  <c r="V178" i="1"/>
  <c r="T178" i="1"/>
  <c r="U178" i="1" s="1"/>
  <c r="P178" i="1"/>
  <c r="Q178" i="1" s="1"/>
  <c r="BA178" i="3"/>
  <c r="BG178" i="3" s="1"/>
  <c r="AZ178" i="3"/>
  <c r="BF178" i="3" s="1"/>
  <c r="AW178" i="3"/>
  <c r="AV178" i="3"/>
  <c r="AS178" i="3"/>
  <c r="AR178" i="3"/>
  <c r="AM178" i="3"/>
  <c r="AL178" i="3"/>
  <c r="AI178" i="3"/>
  <c r="AH178" i="3"/>
  <c r="BA178" i="4"/>
  <c r="BG178" i="4" s="1"/>
  <c r="AZ178" i="4"/>
  <c r="BF178" i="4" s="1"/>
  <c r="AW178" i="4"/>
  <c r="AV178" i="4"/>
  <c r="AS178" i="4"/>
  <c r="AR178" i="4"/>
  <c r="AM178" i="4"/>
  <c r="AL178" i="4"/>
  <c r="AI178" i="4"/>
  <c r="AH178" i="4"/>
  <c r="W179" i="2"/>
  <c r="V179" i="2"/>
  <c r="T179" i="2"/>
  <c r="U179" i="2" s="1"/>
  <c r="P179" i="2"/>
  <c r="Q179" i="2" s="1"/>
  <c r="W179" i="1"/>
  <c r="V179" i="1"/>
  <c r="T179" i="1"/>
  <c r="U179" i="1" s="1"/>
  <c r="P179" i="1"/>
  <c r="Q179" i="1" s="1"/>
  <c r="BA179" i="3"/>
  <c r="BG179" i="3" s="1"/>
  <c r="AZ179" i="3"/>
  <c r="BB179" i="3" s="1"/>
  <c r="AW179" i="3"/>
  <c r="AV179" i="3"/>
  <c r="AS179" i="3"/>
  <c r="AR179" i="3"/>
  <c r="AM179" i="3"/>
  <c r="AL179" i="3"/>
  <c r="AI179" i="3"/>
  <c r="AH179" i="3"/>
  <c r="BA179" i="4"/>
  <c r="BG179" i="4" s="1"/>
  <c r="AZ179" i="4"/>
  <c r="BF179" i="4" s="1"/>
  <c r="AW179" i="4"/>
  <c r="AV179" i="4"/>
  <c r="AS179" i="4"/>
  <c r="AR179" i="4"/>
  <c r="AM179" i="4"/>
  <c r="AL179" i="4"/>
  <c r="AI179" i="4"/>
  <c r="AH179" i="4"/>
  <c r="W180" i="2"/>
  <c r="V180" i="2"/>
  <c r="T180" i="2"/>
  <c r="U180" i="2" s="1"/>
  <c r="P180" i="2"/>
  <c r="Q180" i="2" s="1"/>
  <c r="W180" i="1"/>
  <c r="V180" i="1"/>
  <c r="T180" i="1"/>
  <c r="U180" i="1" s="1"/>
  <c r="P180" i="1"/>
  <c r="Q180" i="1" s="1"/>
  <c r="BA180" i="3"/>
  <c r="BG180" i="3" s="1"/>
  <c r="AZ180" i="3"/>
  <c r="BF180" i="3" s="1"/>
  <c r="AW180" i="3"/>
  <c r="AV180" i="3"/>
  <c r="AS180" i="3"/>
  <c r="AR180" i="3"/>
  <c r="AM180" i="3"/>
  <c r="AL180" i="3"/>
  <c r="AI180" i="3"/>
  <c r="AH180" i="3"/>
  <c r="BA180" i="4"/>
  <c r="BG180" i="4" s="1"/>
  <c r="AZ180" i="4"/>
  <c r="BF180" i="4" s="1"/>
  <c r="AW180" i="4"/>
  <c r="AV180" i="4"/>
  <c r="AS180" i="4"/>
  <c r="AR180" i="4"/>
  <c r="AM180" i="4"/>
  <c r="AL180" i="4"/>
  <c r="AI180" i="4"/>
  <c r="AH180" i="4"/>
  <c r="W181" i="2"/>
  <c r="V181" i="2"/>
  <c r="T181" i="2"/>
  <c r="U181" i="2" s="1"/>
  <c r="P181" i="2"/>
  <c r="Q181" i="2" s="1"/>
  <c r="W181" i="1"/>
  <c r="V181" i="1"/>
  <c r="T181" i="1"/>
  <c r="U181" i="1" s="1"/>
  <c r="P181" i="1"/>
  <c r="Q181" i="1" s="1"/>
  <c r="BA181" i="3"/>
  <c r="BG181" i="3" s="1"/>
  <c r="AZ181" i="3"/>
  <c r="BB181" i="3" s="1"/>
  <c r="AW181" i="3"/>
  <c r="AV181" i="3"/>
  <c r="AS181" i="3"/>
  <c r="AR181" i="3"/>
  <c r="AM181" i="3"/>
  <c r="AL181" i="3"/>
  <c r="AI181" i="3"/>
  <c r="AH181" i="3"/>
  <c r="BA181" i="4"/>
  <c r="BG181" i="4" s="1"/>
  <c r="AZ181" i="4"/>
  <c r="BB181" i="4" s="1"/>
  <c r="AW181" i="4"/>
  <c r="AV181" i="4"/>
  <c r="AS181" i="4"/>
  <c r="AR181" i="4"/>
  <c r="AM181" i="4"/>
  <c r="AL181" i="4"/>
  <c r="AI181" i="4"/>
  <c r="AH181" i="4"/>
  <c r="W182" i="2"/>
  <c r="V182" i="2"/>
  <c r="T182" i="2"/>
  <c r="U182" i="2" s="1"/>
  <c r="P182" i="2"/>
  <c r="Q182" i="2" s="1"/>
  <c r="W182" i="1"/>
  <c r="V182" i="1"/>
  <c r="T182" i="1"/>
  <c r="U182" i="1" s="1"/>
  <c r="P182" i="1"/>
  <c r="Q182" i="1" s="1"/>
  <c r="BA182" i="3"/>
  <c r="BG182" i="3" s="1"/>
  <c r="AZ182" i="3"/>
  <c r="BF182" i="3" s="1"/>
  <c r="AW182" i="3"/>
  <c r="AV182" i="3"/>
  <c r="AS182" i="3"/>
  <c r="AR182" i="3"/>
  <c r="AM182" i="3"/>
  <c r="AL182" i="3"/>
  <c r="AI182" i="3"/>
  <c r="AH182" i="3"/>
  <c r="BA182" i="4"/>
  <c r="BC182" i="4" s="1"/>
  <c r="AZ182" i="4"/>
  <c r="BF182" i="4" s="1"/>
  <c r="AW182" i="4"/>
  <c r="AV182" i="4"/>
  <c r="AS182" i="4"/>
  <c r="AR182" i="4"/>
  <c r="AM182" i="4"/>
  <c r="AL182" i="4"/>
  <c r="AI182" i="4"/>
  <c r="AH182" i="4"/>
  <c r="W183" i="2"/>
  <c r="V183" i="2"/>
  <c r="T183" i="2"/>
  <c r="U183" i="2" s="1"/>
  <c r="P183" i="2"/>
  <c r="Q183" i="2" s="1"/>
  <c r="W183" i="1"/>
  <c r="V183" i="1"/>
  <c r="T183" i="1"/>
  <c r="U183" i="1" s="1"/>
  <c r="P183" i="1"/>
  <c r="Q183" i="1" s="1"/>
  <c r="BA183" i="3"/>
  <c r="BG183" i="3" s="1"/>
  <c r="AZ183" i="3"/>
  <c r="BF183" i="3" s="1"/>
  <c r="AW183" i="3"/>
  <c r="AV183" i="3"/>
  <c r="AS183" i="3"/>
  <c r="AR183" i="3"/>
  <c r="AM183" i="3"/>
  <c r="AL183" i="3"/>
  <c r="AI183" i="3"/>
  <c r="AH183" i="3"/>
  <c r="BA183" i="4"/>
  <c r="BG183" i="4" s="1"/>
  <c r="AZ183" i="4"/>
  <c r="BF183" i="4" s="1"/>
  <c r="AW183" i="4"/>
  <c r="AV183" i="4"/>
  <c r="AS183" i="4"/>
  <c r="AR183" i="4"/>
  <c r="AM183" i="4"/>
  <c r="AL183" i="4"/>
  <c r="AI183" i="4"/>
  <c r="AH183" i="4"/>
  <c r="W184" i="2"/>
  <c r="V184" i="2"/>
  <c r="T184" i="2"/>
  <c r="U184" i="2" s="1"/>
  <c r="P184" i="2"/>
  <c r="Q184" i="2" s="1"/>
  <c r="W184" i="1"/>
  <c r="V184" i="1"/>
  <c r="T184" i="1"/>
  <c r="U184" i="1" s="1"/>
  <c r="P184" i="1"/>
  <c r="Q184" i="1" s="1"/>
  <c r="BA184" i="3"/>
  <c r="BG184" i="3" s="1"/>
  <c r="AZ184" i="3"/>
  <c r="BF184" i="3" s="1"/>
  <c r="AW184" i="3"/>
  <c r="AV184" i="3"/>
  <c r="AS184" i="3"/>
  <c r="AR184" i="3"/>
  <c r="AM184" i="3"/>
  <c r="AL184" i="3"/>
  <c r="AI184" i="3"/>
  <c r="AH184" i="3"/>
  <c r="BA184" i="4"/>
  <c r="BG184" i="4" s="1"/>
  <c r="AZ184" i="4"/>
  <c r="BF184" i="4" s="1"/>
  <c r="AW184" i="4"/>
  <c r="AV184" i="4"/>
  <c r="AS184" i="4"/>
  <c r="AR184" i="4"/>
  <c r="AM184" i="4"/>
  <c r="AL184" i="4"/>
  <c r="AI184" i="4"/>
  <c r="AH184" i="4"/>
  <c r="W185" i="2"/>
  <c r="V185" i="2"/>
  <c r="T185" i="2"/>
  <c r="U185" i="2" s="1"/>
  <c r="P185" i="2"/>
  <c r="Q185" i="2" s="1"/>
  <c r="W185" i="1"/>
  <c r="V185" i="1"/>
  <c r="T185" i="1"/>
  <c r="U185" i="1" s="1"/>
  <c r="P185" i="1"/>
  <c r="Q185" i="1" s="1"/>
  <c r="BA185" i="3"/>
  <c r="BG185" i="3" s="1"/>
  <c r="AZ185" i="3"/>
  <c r="BB185" i="3" s="1"/>
  <c r="AW185" i="3"/>
  <c r="AV185" i="3"/>
  <c r="AS185" i="3"/>
  <c r="AR185" i="3"/>
  <c r="AM185" i="3"/>
  <c r="AL185" i="3"/>
  <c r="AI185" i="3"/>
  <c r="AH185" i="3"/>
  <c r="BA185" i="4"/>
  <c r="BG185" i="4" s="1"/>
  <c r="AZ185" i="4"/>
  <c r="BF185" i="4" s="1"/>
  <c r="AW185" i="4"/>
  <c r="AV185" i="4"/>
  <c r="AS185" i="4"/>
  <c r="AR185" i="4"/>
  <c r="AM185" i="4"/>
  <c r="AL185" i="4"/>
  <c r="AI185" i="4"/>
  <c r="AH185" i="4"/>
  <c r="BA186" i="4"/>
  <c r="BG186" i="4" s="1"/>
  <c r="AZ186" i="4"/>
  <c r="BF186" i="4" s="1"/>
  <c r="AW186" i="4"/>
  <c r="AV186" i="4"/>
  <c r="AS186" i="4"/>
  <c r="AR186" i="4"/>
  <c r="AM186" i="4"/>
  <c r="AL186" i="4"/>
  <c r="AI186" i="4"/>
  <c r="AH186" i="4"/>
  <c r="W186" i="1"/>
  <c r="V186" i="1"/>
  <c r="T186" i="1"/>
  <c r="U186" i="1" s="1"/>
  <c r="P186" i="1"/>
  <c r="Q186" i="1" s="1"/>
  <c r="BA186" i="3"/>
  <c r="BG186" i="3" s="1"/>
  <c r="AZ186" i="3"/>
  <c r="BF186" i="3" s="1"/>
  <c r="AW186" i="3"/>
  <c r="AV186" i="3"/>
  <c r="AS186" i="3"/>
  <c r="AR186" i="3"/>
  <c r="AM186" i="3"/>
  <c r="AL186" i="3"/>
  <c r="AI186" i="3"/>
  <c r="AH186" i="3"/>
  <c r="W186" i="2"/>
  <c r="V186" i="2"/>
  <c r="T186" i="2"/>
  <c r="U186" i="2" s="1"/>
  <c r="P186" i="2"/>
  <c r="Q186" i="2" s="1"/>
  <c r="W187" i="2"/>
  <c r="V187" i="2"/>
  <c r="T187" i="2"/>
  <c r="U187" i="2" s="1"/>
  <c r="P187" i="2"/>
  <c r="Q187" i="2" s="1"/>
  <c r="W187" i="1"/>
  <c r="V187" i="1"/>
  <c r="T187" i="1"/>
  <c r="U187" i="1" s="1"/>
  <c r="P187" i="1"/>
  <c r="Q187" i="1" s="1"/>
  <c r="BA187" i="3"/>
  <c r="BG187" i="3" s="1"/>
  <c r="AZ187" i="3"/>
  <c r="BF187" i="3" s="1"/>
  <c r="AW187" i="3"/>
  <c r="AV187" i="3"/>
  <c r="AS187" i="3"/>
  <c r="AR187" i="3"/>
  <c r="AM187" i="3"/>
  <c r="AL187" i="3"/>
  <c r="AI187" i="3"/>
  <c r="AH187" i="3"/>
  <c r="BA187" i="4"/>
  <c r="BG187" i="4" s="1"/>
  <c r="AZ187" i="4"/>
  <c r="BF187" i="4" s="1"/>
  <c r="AW187" i="4"/>
  <c r="AV187" i="4"/>
  <c r="AS187" i="4"/>
  <c r="AR187" i="4"/>
  <c r="AM187" i="4"/>
  <c r="AL187" i="4"/>
  <c r="AI187" i="4"/>
  <c r="AH187" i="4"/>
  <c r="W188" i="2"/>
  <c r="V188" i="2"/>
  <c r="T188" i="2"/>
  <c r="U188" i="2" s="1"/>
  <c r="P188" i="2"/>
  <c r="Q188" i="2" s="1"/>
  <c r="W188" i="1"/>
  <c r="V188" i="1"/>
  <c r="T188" i="1"/>
  <c r="U188" i="1" s="1"/>
  <c r="P188" i="1"/>
  <c r="Q188" i="1" s="1"/>
  <c r="BA188" i="3"/>
  <c r="BC188" i="3" s="1"/>
  <c r="AZ188" i="3"/>
  <c r="BB188" i="3" s="1"/>
  <c r="AW188" i="3"/>
  <c r="AV188" i="3"/>
  <c r="AS188" i="3"/>
  <c r="AR188" i="3"/>
  <c r="AM188" i="3"/>
  <c r="AL188" i="3"/>
  <c r="AI188" i="3"/>
  <c r="AH188" i="3"/>
  <c r="BA188" i="4"/>
  <c r="BG188" i="4" s="1"/>
  <c r="AZ188" i="4"/>
  <c r="BB188" i="4" s="1"/>
  <c r="AW188" i="4"/>
  <c r="AV188" i="4"/>
  <c r="AS188" i="4"/>
  <c r="AR188" i="4"/>
  <c r="AM188" i="4"/>
  <c r="AL188" i="4"/>
  <c r="AI188" i="4"/>
  <c r="AH188" i="4"/>
  <c r="W189" i="2"/>
  <c r="V189" i="2"/>
  <c r="T189" i="2"/>
  <c r="U189" i="2" s="1"/>
  <c r="P189" i="2"/>
  <c r="Q189" i="2" s="1"/>
  <c r="W189" i="1"/>
  <c r="V189" i="1"/>
  <c r="T189" i="1"/>
  <c r="U189" i="1" s="1"/>
  <c r="P189" i="1"/>
  <c r="Q189" i="1" s="1"/>
  <c r="BA189" i="3"/>
  <c r="BG189" i="3" s="1"/>
  <c r="AZ189" i="3"/>
  <c r="BB189" i="3" s="1"/>
  <c r="AW189" i="3"/>
  <c r="AV189" i="3"/>
  <c r="AS189" i="3"/>
  <c r="AR189" i="3"/>
  <c r="AM189" i="3"/>
  <c r="AL189" i="3"/>
  <c r="AI189" i="3"/>
  <c r="AH189" i="3"/>
  <c r="BA189" i="4"/>
  <c r="BG189" i="4" s="1"/>
  <c r="AZ189" i="4"/>
  <c r="BF189" i="4" s="1"/>
  <c r="AW189" i="4"/>
  <c r="AV189" i="4"/>
  <c r="AS189" i="4"/>
  <c r="AR189" i="4"/>
  <c r="AM189" i="4"/>
  <c r="AL189" i="4"/>
  <c r="AI189" i="4"/>
  <c r="AH189" i="4"/>
  <c r="W190" i="2"/>
  <c r="V190" i="2"/>
  <c r="T190" i="2"/>
  <c r="U190" i="2" s="1"/>
  <c r="P190" i="2"/>
  <c r="Q190" i="2" s="1"/>
  <c r="W190" i="1"/>
  <c r="V190" i="1"/>
  <c r="T190" i="1"/>
  <c r="U190" i="1" s="1"/>
  <c r="P190" i="1"/>
  <c r="Q190" i="1" s="1"/>
  <c r="BA190" i="3"/>
  <c r="BG190" i="3" s="1"/>
  <c r="AZ190" i="3"/>
  <c r="BF190" i="3" s="1"/>
  <c r="AW190" i="3"/>
  <c r="AV190" i="3"/>
  <c r="AS190" i="3"/>
  <c r="AR190" i="3"/>
  <c r="AM190" i="3"/>
  <c r="AL190" i="3"/>
  <c r="AI190" i="3"/>
  <c r="AH190" i="3"/>
  <c r="BA190" i="4"/>
  <c r="BG190" i="4" s="1"/>
  <c r="AZ190" i="4"/>
  <c r="BF190" i="4" s="1"/>
  <c r="AW190" i="4"/>
  <c r="AV190" i="4"/>
  <c r="AS190" i="4"/>
  <c r="AR190" i="4"/>
  <c r="AM190" i="4"/>
  <c r="AL190" i="4"/>
  <c r="AI190" i="4"/>
  <c r="AH190" i="4"/>
  <c r="W191" i="2"/>
  <c r="V191" i="2"/>
  <c r="T191" i="2"/>
  <c r="U191" i="2" s="1"/>
  <c r="P191" i="2"/>
  <c r="Q191" i="2" s="1"/>
  <c r="W191" i="1"/>
  <c r="V191" i="1"/>
  <c r="T191" i="1"/>
  <c r="U191" i="1" s="1"/>
  <c r="P191" i="1"/>
  <c r="Q191" i="1" s="1"/>
  <c r="BA191" i="3"/>
  <c r="BC191" i="3" s="1"/>
  <c r="AZ191" i="3"/>
  <c r="BB191" i="3" s="1"/>
  <c r="AW191" i="3"/>
  <c r="AV191" i="3"/>
  <c r="AS191" i="3"/>
  <c r="AR191" i="3"/>
  <c r="AM191" i="3"/>
  <c r="AL191" i="3"/>
  <c r="AI191" i="3"/>
  <c r="AH191" i="3"/>
  <c r="BA191" i="4"/>
  <c r="BC191" i="4" s="1"/>
  <c r="AZ191" i="4"/>
  <c r="BB191" i="4" s="1"/>
  <c r="AW191" i="4"/>
  <c r="AV191" i="4"/>
  <c r="AS191" i="4"/>
  <c r="AR191" i="4"/>
  <c r="AM191" i="4"/>
  <c r="AL191" i="4"/>
  <c r="AI191" i="4"/>
  <c r="AH191" i="4"/>
  <c r="W192" i="2"/>
  <c r="V192" i="2"/>
  <c r="T192" i="2"/>
  <c r="U192" i="2" s="1"/>
  <c r="P192" i="2"/>
  <c r="Q192" i="2" s="1"/>
  <c r="W192" i="1"/>
  <c r="V192" i="1"/>
  <c r="T192" i="1"/>
  <c r="U192" i="1" s="1"/>
  <c r="P192" i="1"/>
  <c r="Q192" i="1" s="1"/>
  <c r="BA192" i="3"/>
  <c r="BG192" i="3" s="1"/>
  <c r="AZ192" i="3"/>
  <c r="BF192" i="3" s="1"/>
  <c r="AW192" i="3"/>
  <c r="AV192" i="3"/>
  <c r="AS192" i="3"/>
  <c r="AR192" i="3"/>
  <c r="AM192" i="3"/>
  <c r="AL192" i="3"/>
  <c r="AI192" i="3"/>
  <c r="AH192" i="3"/>
  <c r="BA192" i="4"/>
  <c r="BG192" i="4" s="1"/>
  <c r="AZ192" i="4"/>
  <c r="BB192" i="4" s="1"/>
  <c r="AW192" i="4"/>
  <c r="AV192" i="4"/>
  <c r="AS192" i="4"/>
  <c r="AR192" i="4"/>
  <c r="AM192" i="4"/>
  <c r="AL192" i="4"/>
  <c r="AI192" i="4"/>
  <c r="AH192" i="4"/>
  <c r="W193" i="2"/>
  <c r="V193" i="2"/>
  <c r="T193" i="2"/>
  <c r="U193" i="2" s="1"/>
  <c r="P193" i="2"/>
  <c r="Q193" i="2" s="1"/>
  <c r="W193" i="1"/>
  <c r="V193" i="1"/>
  <c r="T193" i="1"/>
  <c r="U193" i="1" s="1"/>
  <c r="P193" i="1"/>
  <c r="Q193" i="1" s="1"/>
  <c r="BA193" i="3"/>
  <c r="BG193" i="3" s="1"/>
  <c r="AZ193" i="3"/>
  <c r="BB193" i="3" s="1"/>
  <c r="AW193" i="3"/>
  <c r="AV193" i="3"/>
  <c r="AS193" i="3"/>
  <c r="AR193" i="3"/>
  <c r="AM193" i="3"/>
  <c r="AL193" i="3"/>
  <c r="AI193" i="3"/>
  <c r="AH193" i="3"/>
  <c r="BA193" i="4"/>
  <c r="BG193" i="4" s="1"/>
  <c r="AZ193" i="4"/>
  <c r="BF193" i="4" s="1"/>
  <c r="AW193" i="4"/>
  <c r="AV193" i="4"/>
  <c r="AS193" i="4"/>
  <c r="AR193" i="4"/>
  <c r="AM193" i="4"/>
  <c r="AL193" i="4"/>
  <c r="AI193" i="4"/>
  <c r="AH193" i="4"/>
  <c r="W194" i="1"/>
  <c r="V194" i="1"/>
  <c r="T194" i="1"/>
  <c r="U194" i="1" s="1"/>
  <c r="P194" i="1"/>
  <c r="Q194" i="1" s="1"/>
  <c r="W195" i="1"/>
  <c r="V195" i="1"/>
  <c r="T195" i="1"/>
  <c r="U195" i="1" s="1"/>
  <c r="P195" i="1"/>
  <c r="Q195" i="1" s="1"/>
  <c r="W194" i="2"/>
  <c r="V194" i="2"/>
  <c r="T194" i="2"/>
  <c r="U194" i="2" s="1"/>
  <c r="P194" i="2"/>
  <c r="Q194" i="2" s="1"/>
  <c r="BA194" i="3"/>
  <c r="BC194" i="3" s="1"/>
  <c r="AZ194" i="3"/>
  <c r="BF194" i="3" s="1"/>
  <c r="AW194" i="3"/>
  <c r="AV194" i="3"/>
  <c r="AS194" i="3"/>
  <c r="AR194" i="3"/>
  <c r="AM194" i="3"/>
  <c r="AL194" i="3"/>
  <c r="AI194" i="3"/>
  <c r="AH194" i="3"/>
  <c r="BA194" i="4"/>
  <c r="BG194" i="4" s="1"/>
  <c r="AZ194" i="4"/>
  <c r="BB194" i="4" s="1"/>
  <c r="AW194" i="4"/>
  <c r="AV194" i="4"/>
  <c r="AS194" i="4"/>
  <c r="AR194" i="4"/>
  <c r="AM194" i="4"/>
  <c r="AL194" i="4"/>
  <c r="AI194" i="4"/>
  <c r="AH194" i="4"/>
  <c r="W195" i="2"/>
  <c r="V195" i="2"/>
  <c r="T195" i="2"/>
  <c r="U195" i="2" s="1"/>
  <c r="P195" i="2"/>
  <c r="Q195" i="2" s="1"/>
  <c r="BA195" i="3"/>
  <c r="BG195" i="3" s="1"/>
  <c r="AZ195" i="3"/>
  <c r="BF195" i="3" s="1"/>
  <c r="AW195" i="3"/>
  <c r="AV195" i="3"/>
  <c r="AS195" i="3"/>
  <c r="AR195" i="3"/>
  <c r="AM195" i="3"/>
  <c r="AL195" i="3"/>
  <c r="AI195" i="3"/>
  <c r="AH195" i="3"/>
  <c r="BA195" i="4"/>
  <c r="BG195" i="4" s="1"/>
  <c r="AZ195" i="4"/>
  <c r="BF195" i="4" s="1"/>
  <c r="AW195" i="4"/>
  <c r="AV195" i="4"/>
  <c r="AS195" i="4"/>
  <c r="AR195" i="4"/>
  <c r="AM195" i="4"/>
  <c r="AL195" i="4"/>
  <c r="AI195" i="4"/>
  <c r="AH195" i="4"/>
  <c r="W196" i="2"/>
  <c r="V196" i="2"/>
  <c r="T196" i="2"/>
  <c r="U196" i="2" s="1"/>
  <c r="P196" i="2"/>
  <c r="Q196" i="2" s="1"/>
  <c r="W196" i="1"/>
  <c r="V196" i="1"/>
  <c r="T196" i="1"/>
  <c r="U196" i="1" s="1"/>
  <c r="P196" i="1"/>
  <c r="Q196" i="1" s="1"/>
  <c r="BA196" i="3"/>
  <c r="BC196" i="3" s="1"/>
  <c r="AZ196" i="3"/>
  <c r="BB196" i="3" s="1"/>
  <c r="AW196" i="3"/>
  <c r="AV196" i="3"/>
  <c r="AS196" i="3"/>
  <c r="AR196" i="3"/>
  <c r="AM196" i="3"/>
  <c r="AL196" i="3"/>
  <c r="AI196" i="3"/>
  <c r="AH196" i="3"/>
  <c r="BA196" i="4"/>
  <c r="BG196" i="4" s="1"/>
  <c r="AZ196" i="4"/>
  <c r="BB196" i="4" s="1"/>
  <c r="AW196" i="4"/>
  <c r="AV196" i="4"/>
  <c r="AS196" i="4"/>
  <c r="AR196" i="4"/>
  <c r="AM196" i="4"/>
  <c r="AL196" i="4"/>
  <c r="AI196" i="4"/>
  <c r="AH196" i="4"/>
  <c r="W197" i="2"/>
  <c r="V197" i="2"/>
  <c r="T197" i="2"/>
  <c r="U197" i="2" s="1"/>
  <c r="P197" i="2"/>
  <c r="Q197" i="2" s="1"/>
  <c r="W197" i="1"/>
  <c r="V197" i="1"/>
  <c r="T197" i="1"/>
  <c r="U197" i="1" s="1"/>
  <c r="P197" i="1"/>
  <c r="Q197" i="1" s="1"/>
  <c r="BA197" i="3"/>
  <c r="BG197" i="3" s="1"/>
  <c r="AZ197" i="3"/>
  <c r="BF197" i="3" s="1"/>
  <c r="AW197" i="3"/>
  <c r="AV197" i="3"/>
  <c r="AS197" i="3"/>
  <c r="AR197" i="3"/>
  <c r="AM197" i="3"/>
  <c r="AL197" i="3"/>
  <c r="AI197" i="3"/>
  <c r="AH197" i="3"/>
  <c r="BA197" i="4"/>
  <c r="BG197" i="4" s="1"/>
  <c r="AZ197" i="4"/>
  <c r="BB197" i="4" s="1"/>
  <c r="AW197" i="4"/>
  <c r="AV197" i="4"/>
  <c r="AS197" i="4"/>
  <c r="AR197" i="4"/>
  <c r="AM197" i="4"/>
  <c r="AL197" i="4"/>
  <c r="AI197" i="4"/>
  <c r="AH197" i="4"/>
  <c r="X130" i="2" l="1"/>
  <c r="Y130" i="2" s="1"/>
  <c r="X132" i="2"/>
  <c r="Y132" i="2" s="1"/>
  <c r="AT130" i="4"/>
  <c r="BD130" i="4" s="1"/>
  <c r="BE130" i="4" s="1"/>
  <c r="AT131" i="4"/>
  <c r="BD131" i="4" s="1"/>
  <c r="BE131" i="4" s="1"/>
  <c r="AX130" i="4"/>
  <c r="AY130" i="4" s="1"/>
  <c r="AJ131" i="4"/>
  <c r="AK131" i="4" s="1"/>
  <c r="AT137" i="4"/>
  <c r="BD137" i="4" s="1"/>
  <c r="BE137" i="4" s="1"/>
  <c r="Z132" i="4"/>
  <c r="AA132" i="4" s="1"/>
  <c r="X131" i="2"/>
  <c r="Y131" i="2" s="1"/>
  <c r="X131" i="1"/>
  <c r="Y131" i="1" s="1"/>
  <c r="X132" i="1"/>
  <c r="Y132" i="1" s="1"/>
  <c r="Z131" i="4"/>
  <c r="AA131" i="4" s="1"/>
  <c r="AT132" i="4"/>
  <c r="AU132" i="4" s="1"/>
  <c r="AN131" i="4"/>
  <c r="AO131" i="4" s="1"/>
  <c r="X135" i="1"/>
  <c r="Y135" i="1" s="1"/>
  <c r="X130" i="1"/>
  <c r="Y130" i="1" s="1"/>
  <c r="BF131" i="4"/>
  <c r="BH131" i="4" s="1"/>
  <c r="BI130" i="4" s="1"/>
  <c r="AD135" i="4"/>
  <c r="AE135" i="4" s="1"/>
  <c r="AX135" i="4"/>
  <c r="AY135" i="4" s="1"/>
  <c r="BH132" i="4"/>
  <c r="BI131" i="4" s="1"/>
  <c r="AD130" i="4"/>
  <c r="AE130" i="4" s="1"/>
  <c r="AJ141" i="4"/>
  <c r="AK141" i="4" s="1"/>
  <c r="AD136" i="4"/>
  <c r="AE136" i="4" s="1"/>
  <c r="AN130" i="4"/>
  <c r="AO130" i="4" s="1"/>
  <c r="AJ130" i="4"/>
  <c r="AK130" i="4" s="1"/>
  <c r="Z130" i="4"/>
  <c r="AA130" i="4" s="1"/>
  <c r="X133" i="2"/>
  <c r="Y133" i="2" s="1"/>
  <c r="BH130" i="4"/>
  <c r="BI129" i="4" s="1"/>
  <c r="BB130" i="4"/>
  <c r="BC130" i="4"/>
  <c r="AX136" i="4"/>
  <c r="AY136" i="4" s="1"/>
  <c r="AT134" i="4"/>
  <c r="AU134" i="4" s="1"/>
  <c r="Z133" i="4"/>
  <c r="AA133" i="4" s="1"/>
  <c r="AD131" i="4"/>
  <c r="AE131" i="4" s="1"/>
  <c r="AX131" i="4"/>
  <c r="AY131" i="4" s="1"/>
  <c r="BC131" i="4"/>
  <c r="AD133" i="4"/>
  <c r="AE133" i="4" s="1"/>
  <c r="AX133" i="4"/>
  <c r="AY133" i="4" s="1"/>
  <c r="AX132" i="4"/>
  <c r="AY132" i="4" s="1"/>
  <c r="Z139" i="4"/>
  <c r="AA139" i="4" s="1"/>
  <c r="AT139" i="4"/>
  <c r="BD139" i="4" s="1"/>
  <c r="BE139" i="4" s="1"/>
  <c r="AJ135" i="4"/>
  <c r="AK135" i="4" s="1"/>
  <c r="BH135" i="4"/>
  <c r="BI134" i="4" s="1"/>
  <c r="AN133" i="4"/>
  <c r="AO133" i="4" s="1"/>
  <c r="AT144" i="3"/>
  <c r="AU144" i="3" s="1"/>
  <c r="AT143" i="3"/>
  <c r="AU143" i="3" s="1"/>
  <c r="BH141" i="3"/>
  <c r="BI141" i="3" s="1"/>
  <c r="X134" i="2"/>
  <c r="Y134" i="2" s="1"/>
  <c r="X134" i="1"/>
  <c r="Y134" i="1" s="1"/>
  <c r="AJ132" i="4"/>
  <c r="AK132" i="4" s="1"/>
  <c r="AN132" i="4"/>
  <c r="AO132" i="4" s="1"/>
  <c r="AD132" i="4"/>
  <c r="AE132" i="4" s="1"/>
  <c r="X133" i="1"/>
  <c r="Y133" i="1" s="1"/>
  <c r="X141" i="1"/>
  <c r="Y141" i="1" s="1"/>
  <c r="X137" i="1"/>
  <c r="Y137" i="1" s="1"/>
  <c r="BB132" i="4"/>
  <c r="AX134" i="4"/>
  <c r="AY134" i="4" s="1"/>
  <c r="AT133" i="4"/>
  <c r="AU133" i="4" s="1"/>
  <c r="BC132" i="4"/>
  <c r="AJ133" i="4"/>
  <c r="AK133" i="4" s="1"/>
  <c r="BH133" i="4"/>
  <c r="BI132" i="4" s="1"/>
  <c r="X135" i="2"/>
  <c r="Y135" i="2" s="1"/>
  <c r="AD141" i="3"/>
  <c r="AE141" i="3" s="1"/>
  <c r="BB133" i="4"/>
  <c r="Z136" i="4"/>
  <c r="AA136" i="4" s="1"/>
  <c r="BC133" i="4"/>
  <c r="AD137" i="4"/>
  <c r="AE137" i="4" s="1"/>
  <c r="BH134" i="4"/>
  <c r="BI133" i="4" s="1"/>
  <c r="AJ134" i="4"/>
  <c r="AK134" i="4" s="1"/>
  <c r="AN134" i="4"/>
  <c r="AO134" i="4" s="1"/>
  <c r="Z134" i="4"/>
  <c r="AA134" i="4" s="1"/>
  <c r="AD134" i="4"/>
  <c r="AE134" i="4" s="1"/>
  <c r="X137" i="2"/>
  <c r="Y137" i="2" s="1"/>
  <c r="X143" i="1"/>
  <c r="Y143" i="1" s="1"/>
  <c r="BB134" i="4"/>
  <c r="AN137" i="4"/>
  <c r="AO137" i="4" s="1"/>
  <c r="BC134" i="4"/>
  <c r="AX137" i="4"/>
  <c r="AY137" i="4" s="1"/>
  <c r="BH136" i="4"/>
  <c r="BI135" i="4" s="1"/>
  <c r="AN135" i="4"/>
  <c r="AO135" i="4" s="1"/>
  <c r="AN136" i="4"/>
  <c r="AO136" i="4" s="1"/>
  <c r="Z135" i="4"/>
  <c r="AA135" i="4" s="1"/>
  <c r="AT135" i="4"/>
  <c r="BD135" i="4" s="1"/>
  <c r="BE135" i="4" s="1"/>
  <c r="X136" i="2"/>
  <c r="Y136" i="2" s="1"/>
  <c r="X136" i="1"/>
  <c r="Y136" i="1" s="1"/>
  <c r="X138" i="1"/>
  <c r="Y138" i="1" s="1"/>
  <c r="BB135" i="4"/>
  <c r="BC135" i="4"/>
  <c r="BH138" i="4"/>
  <c r="BI137" i="4" s="1"/>
  <c r="BF137" i="4"/>
  <c r="AT136" i="4"/>
  <c r="BD136" i="4" s="1"/>
  <c r="BE136" i="4" s="1"/>
  <c r="AJ136" i="4"/>
  <c r="AK136" i="4" s="1"/>
  <c r="AD138" i="4"/>
  <c r="AE138" i="4" s="1"/>
  <c r="AX138" i="4"/>
  <c r="AY138" i="4" s="1"/>
  <c r="AJ137" i="4"/>
  <c r="AK137" i="4" s="1"/>
  <c r="BB136" i="4"/>
  <c r="BC136" i="4"/>
  <c r="BG137" i="4"/>
  <c r="Z138" i="4"/>
  <c r="AA138" i="4" s="1"/>
  <c r="AT138" i="4"/>
  <c r="BD138" i="4" s="1"/>
  <c r="BE138" i="4" s="1"/>
  <c r="Z137" i="4"/>
  <c r="AA137" i="4" s="1"/>
  <c r="X140" i="2"/>
  <c r="Y140" i="2" s="1"/>
  <c r="X138" i="2"/>
  <c r="Y138" i="2" s="1"/>
  <c r="X146" i="2"/>
  <c r="Y146" i="2" s="1"/>
  <c r="X139" i="2"/>
  <c r="Y139" i="2" s="1"/>
  <c r="AX141" i="3"/>
  <c r="AY141" i="3" s="1"/>
  <c r="AT141" i="3"/>
  <c r="AU141" i="3" s="1"/>
  <c r="AJ139" i="4"/>
  <c r="AK139" i="4" s="1"/>
  <c r="AT141" i="4"/>
  <c r="BD141" i="4" s="1"/>
  <c r="BE141" i="4" s="1"/>
  <c r="AJ138" i="4"/>
  <c r="AK138" i="4" s="1"/>
  <c r="AN138" i="4"/>
  <c r="AO138" i="4" s="1"/>
  <c r="X141" i="2"/>
  <c r="Y141" i="2" s="1"/>
  <c r="X139" i="1"/>
  <c r="Y139" i="1" s="1"/>
  <c r="BB138" i="4"/>
  <c r="BC138" i="4"/>
  <c r="AT145" i="4"/>
  <c r="BD145" i="4" s="1"/>
  <c r="BE145" i="4" s="1"/>
  <c r="AJ144" i="4"/>
  <c r="AK144" i="4" s="1"/>
  <c r="BH143" i="4"/>
  <c r="BI142" i="4" s="1"/>
  <c r="Z141" i="4"/>
  <c r="AA141" i="4" s="1"/>
  <c r="AT140" i="4"/>
  <c r="AU140" i="4" s="1"/>
  <c r="AD139" i="4"/>
  <c r="AE139" i="4" s="1"/>
  <c r="AX139" i="4"/>
  <c r="AY139" i="4" s="1"/>
  <c r="AN139" i="4"/>
  <c r="AO139" i="4" s="1"/>
  <c r="X140" i="1"/>
  <c r="Y140" i="1" s="1"/>
  <c r="AD143" i="3"/>
  <c r="AE143" i="3" s="1"/>
  <c r="AX143" i="3"/>
  <c r="AY143" i="3" s="1"/>
  <c r="AJ141" i="3"/>
  <c r="AK141" i="3" s="1"/>
  <c r="BB141" i="3"/>
  <c r="BH139" i="4"/>
  <c r="BI138" i="4" s="1"/>
  <c r="BB139" i="4"/>
  <c r="BC139" i="4"/>
  <c r="AD142" i="4"/>
  <c r="AE142" i="4" s="1"/>
  <c r="AX142" i="4"/>
  <c r="AY142" i="4" s="1"/>
  <c r="AX140" i="4"/>
  <c r="AY140" i="4" s="1"/>
  <c r="AN140" i="4"/>
  <c r="AO140" i="4" s="1"/>
  <c r="AJ140" i="4"/>
  <c r="AK140" i="4" s="1"/>
  <c r="Z140" i="4"/>
  <c r="AA140" i="4" s="1"/>
  <c r="AD140" i="4"/>
  <c r="AE140" i="4" s="1"/>
  <c r="Z142" i="3"/>
  <c r="AA142" i="3" s="1"/>
  <c r="AT142" i="3"/>
  <c r="AU142" i="3" s="1"/>
  <c r="AN141" i="3"/>
  <c r="AO141" i="3" s="1"/>
  <c r="BH140" i="4"/>
  <c r="BI139" i="4" s="1"/>
  <c r="AN144" i="4"/>
  <c r="AO144" i="4" s="1"/>
  <c r="BB140" i="4"/>
  <c r="AT142" i="4"/>
  <c r="BD142" i="4" s="1"/>
  <c r="BE142" i="4" s="1"/>
  <c r="BC140" i="4"/>
  <c r="AX141" i="4"/>
  <c r="AY141" i="4" s="1"/>
  <c r="AJ142" i="4"/>
  <c r="AK142" i="4" s="1"/>
  <c r="BH141" i="4"/>
  <c r="BI140" i="4" s="1"/>
  <c r="Z141" i="3"/>
  <c r="AA141" i="3" s="1"/>
  <c r="AN141" i="4"/>
  <c r="AO141" i="4" s="1"/>
  <c r="AD141" i="4"/>
  <c r="AE141" i="4" s="1"/>
  <c r="X142" i="2"/>
  <c r="Y142" i="2" s="1"/>
  <c r="X143" i="2"/>
  <c r="Y143" i="2" s="1"/>
  <c r="X142" i="1"/>
  <c r="Y142" i="1" s="1"/>
  <c r="X144" i="1"/>
  <c r="Y144" i="1" s="1"/>
  <c r="BB142" i="3"/>
  <c r="BC141" i="3"/>
  <c r="AX142" i="3"/>
  <c r="AY142" i="3" s="1"/>
  <c r="BH143" i="3"/>
  <c r="BI143" i="3" s="1"/>
  <c r="AJ142" i="3"/>
  <c r="AK142" i="3" s="1"/>
  <c r="BH142" i="3"/>
  <c r="BI142" i="3" s="1"/>
  <c r="BB141" i="4"/>
  <c r="BC141" i="4"/>
  <c r="AN142" i="4"/>
  <c r="AO142" i="4" s="1"/>
  <c r="AT148" i="4"/>
  <c r="AU148" i="4" s="1"/>
  <c r="AD147" i="4"/>
  <c r="AE147" i="4" s="1"/>
  <c r="AX147" i="4"/>
  <c r="AY147" i="4" s="1"/>
  <c r="AX144" i="4"/>
  <c r="AY144" i="4" s="1"/>
  <c r="Z144" i="4"/>
  <c r="AA144" i="4" s="1"/>
  <c r="AX143" i="4"/>
  <c r="AY143" i="4" s="1"/>
  <c r="AN142" i="3"/>
  <c r="AO142" i="3" s="1"/>
  <c r="AD142" i="3"/>
  <c r="AE142" i="3" s="1"/>
  <c r="Z142" i="4"/>
  <c r="AA142" i="4" s="1"/>
  <c r="X145" i="1"/>
  <c r="Y145" i="1" s="1"/>
  <c r="BC142" i="3"/>
  <c r="BB143" i="3"/>
  <c r="AJ143" i="3"/>
  <c r="AK143" i="3" s="1"/>
  <c r="BH142" i="4"/>
  <c r="BI141" i="4" s="1"/>
  <c r="BB142" i="4"/>
  <c r="BC142" i="4"/>
  <c r="AT144" i="4"/>
  <c r="BD144" i="4" s="1"/>
  <c r="BE144" i="4" s="1"/>
  <c r="AT143" i="4"/>
  <c r="BD143" i="4" s="1"/>
  <c r="BE143" i="4" s="1"/>
  <c r="AN143" i="3"/>
  <c r="AO143" i="3" s="1"/>
  <c r="Z143" i="3"/>
  <c r="AA143" i="3" s="1"/>
  <c r="AJ143" i="4"/>
  <c r="AK143" i="4" s="1"/>
  <c r="AN143" i="4"/>
  <c r="AO143" i="4" s="1"/>
  <c r="Z143" i="4"/>
  <c r="AA143" i="4" s="1"/>
  <c r="AD143" i="4"/>
  <c r="AE143" i="4" s="1"/>
  <c r="X144" i="2"/>
  <c r="Y144" i="2" s="1"/>
  <c r="BC143" i="3"/>
  <c r="Z144" i="3"/>
  <c r="AA144" i="3" s="1"/>
  <c r="AD144" i="3"/>
  <c r="AE144" i="3" s="1"/>
  <c r="BH144" i="3"/>
  <c r="BI144" i="3" s="1"/>
  <c r="Z145" i="3"/>
  <c r="AA145" i="3" s="1"/>
  <c r="AT145" i="3"/>
  <c r="AU145" i="3" s="1"/>
  <c r="AX144" i="3"/>
  <c r="AY144" i="3" s="1"/>
  <c r="AT146" i="3"/>
  <c r="AU146" i="3" s="1"/>
  <c r="AT147" i="3"/>
  <c r="AU147" i="3" s="1"/>
  <c r="AD146" i="3"/>
  <c r="AE146" i="3" s="1"/>
  <c r="BB144" i="3"/>
  <c r="BB150" i="3"/>
  <c r="AJ146" i="3"/>
  <c r="AK146" i="3" s="1"/>
  <c r="AJ144" i="3"/>
  <c r="AK144" i="3" s="1"/>
  <c r="BB143" i="4"/>
  <c r="BC143" i="4"/>
  <c r="BG144" i="4"/>
  <c r="BH144" i="4" s="1"/>
  <c r="BI143" i="4" s="1"/>
  <c r="BH146" i="4"/>
  <c r="BI145" i="4" s="1"/>
  <c r="AD144" i="4"/>
  <c r="AE144" i="4" s="1"/>
  <c r="AN144" i="3"/>
  <c r="AO144" i="3" s="1"/>
  <c r="X145" i="2"/>
  <c r="Y145" i="2" s="1"/>
  <c r="X149" i="1"/>
  <c r="Y149" i="1" s="1"/>
  <c r="X146" i="1"/>
  <c r="Y146" i="1" s="1"/>
  <c r="AJ147" i="3"/>
  <c r="AK147" i="3" s="1"/>
  <c r="BG146" i="3"/>
  <c r="BH146" i="3" s="1"/>
  <c r="BI146" i="3" s="1"/>
  <c r="BC144" i="3"/>
  <c r="AD149" i="3"/>
  <c r="AE149" i="3" s="1"/>
  <c r="AX149" i="3"/>
  <c r="AY149" i="3" s="1"/>
  <c r="AJ148" i="3"/>
  <c r="AK148" i="3" s="1"/>
  <c r="BH148" i="3"/>
  <c r="BI148" i="3" s="1"/>
  <c r="AN147" i="3"/>
  <c r="AO147" i="3" s="1"/>
  <c r="BB145" i="3"/>
  <c r="AD145" i="3"/>
  <c r="AE145" i="3" s="1"/>
  <c r="AX145" i="3"/>
  <c r="AY145" i="3" s="1"/>
  <c r="AJ151" i="3"/>
  <c r="AK151" i="3" s="1"/>
  <c r="BB144" i="4"/>
  <c r="AD149" i="4"/>
  <c r="AE149" i="4" s="1"/>
  <c r="AD145" i="4"/>
  <c r="AE145" i="4" s="1"/>
  <c r="AX145" i="4"/>
  <c r="AY145" i="4" s="1"/>
  <c r="AN150" i="4"/>
  <c r="AO150" i="4" s="1"/>
  <c r="AJ145" i="4"/>
  <c r="AK145" i="4" s="1"/>
  <c r="BH145" i="4"/>
  <c r="BI144" i="4" s="1"/>
  <c r="AN151" i="4"/>
  <c r="AO151" i="4" s="1"/>
  <c r="AT149" i="4"/>
  <c r="BD149" i="4" s="1"/>
  <c r="BE149" i="4" s="1"/>
  <c r="AN145" i="4"/>
  <c r="AO145" i="4" s="1"/>
  <c r="AJ145" i="3"/>
  <c r="AK145" i="3" s="1"/>
  <c r="AN145" i="3"/>
  <c r="AO145" i="3" s="1"/>
  <c r="Z145" i="4"/>
  <c r="AA145" i="4" s="1"/>
  <c r="X148" i="1"/>
  <c r="Y148" i="1" s="1"/>
  <c r="BH145" i="3"/>
  <c r="BI145" i="3" s="1"/>
  <c r="AN146" i="3"/>
  <c r="AO146" i="3" s="1"/>
  <c r="BC145" i="3"/>
  <c r="BB146" i="3"/>
  <c r="BD146" i="3" s="1"/>
  <c r="BE146" i="3" s="1"/>
  <c r="AJ150" i="3"/>
  <c r="AK150" i="3" s="1"/>
  <c r="AX146" i="3"/>
  <c r="AY146" i="3" s="1"/>
  <c r="AX147" i="3"/>
  <c r="AY147" i="3" s="1"/>
  <c r="BB145" i="4"/>
  <c r="BH147" i="4"/>
  <c r="BI146" i="4" s="1"/>
  <c r="AN146" i="4"/>
  <c r="AO146" i="4" s="1"/>
  <c r="BC145" i="4"/>
  <c r="AJ148" i="4"/>
  <c r="AK148" i="4" s="1"/>
  <c r="BH148" i="4"/>
  <c r="BI147" i="4" s="1"/>
  <c r="AT146" i="4"/>
  <c r="BD146" i="4" s="1"/>
  <c r="BE146" i="4" s="1"/>
  <c r="AX146" i="4"/>
  <c r="AY146" i="4" s="1"/>
  <c r="Z146" i="3"/>
  <c r="AA146" i="3" s="1"/>
  <c r="AJ146" i="4"/>
  <c r="AK146" i="4" s="1"/>
  <c r="Z146" i="4"/>
  <c r="AA146" i="4" s="1"/>
  <c r="AD146" i="4"/>
  <c r="AE146" i="4" s="1"/>
  <c r="X162" i="2"/>
  <c r="Y162" i="2" s="1"/>
  <c r="AN153" i="3"/>
  <c r="AO153" i="3" s="1"/>
  <c r="AN148" i="3"/>
  <c r="AO148" i="3" s="1"/>
  <c r="Z147" i="3"/>
  <c r="AA147" i="3" s="1"/>
  <c r="AN149" i="3"/>
  <c r="AO149" i="3" s="1"/>
  <c r="Z148" i="3"/>
  <c r="AA148" i="3" s="1"/>
  <c r="AT148" i="3"/>
  <c r="AU148" i="3" s="1"/>
  <c r="AD147" i="3"/>
  <c r="AE147" i="3" s="1"/>
  <c r="BB146" i="4"/>
  <c r="BC146" i="4"/>
  <c r="AN148" i="4"/>
  <c r="AO148" i="4" s="1"/>
  <c r="Z147" i="4"/>
  <c r="AA147" i="4" s="1"/>
  <c r="AT147" i="4"/>
  <c r="BD147" i="4" s="1"/>
  <c r="BE147" i="4" s="1"/>
  <c r="X147" i="2"/>
  <c r="Y147" i="2" s="1"/>
  <c r="X147" i="1"/>
  <c r="Y147" i="1" s="1"/>
  <c r="BH147" i="3"/>
  <c r="BI147" i="3" s="1"/>
  <c r="BC147" i="3"/>
  <c r="AJ147" i="4"/>
  <c r="AK147" i="4" s="1"/>
  <c r="AN147" i="4"/>
  <c r="AO147" i="4" s="1"/>
  <c r="X149" i="2"/>
  <c r="Y149" i="2" s="1"/>
  <c r="Z150" i="3"/>
  <c r="AA150" i="3" s="1"/>
  <c r="AT150" i="3"/>
  <c r="AU150" i="3" s="1"/>
  <c r="AT149" i="3"/>
  <c r="AU149" i="3" s="1"/>
  <c r="BB147" i="3"/>
  <c r="BC148" i="3"/>
  <c r="BB153" i="3"/>
  <c r="BC151" i="3"/>
  <c r="BB147" i="4"/>
  <c r="BC147" i="4"/>
  <c r="AX150" i="4"/>
  <c r="AY150" i="4" s="1"/>
  <c r="AJ149" i="4"/>
  <c r="AK149" i="4" s="1"/>
  <c r="AX149" i="4"/>
  <c r="AY149" i="4" s="1"/>
  <c r="AJ151" i="4"/>
  <c r="AK151" i="4" s="1"/>
  <c r="X148" i="2"/>
  <c r="Y148" i="2" s="1"/>
  <c r="AX148" i="3"/>
  <c r="AY148" i="3" s="1"/>
  <c r="BB148" i="3"/>
  <c r="AD148" i="3"/>
  <c r="AE148" i="3" s="1"/>
  <c r="BC148" i="4"/>
  <c r="AX148" i="4"/>
  <c r="AY148" i="4" s="1"/>
  <c r="BB148" i="4"/>
  <c r="Z148" i="4"/>
  <c r="AA148" i="4" s="1"/>
  <c r="AD148" i="4"/>
  <c r="AE148" i="4" s="1"/>
  <c r="AD151" i="3"/>
  <c r="AE151" i="3" s="1"/>
  <c r="BB151" i="3"/>
  <c r="BB149" i="4"/>
  <c r="BG149" i="4"/>
  <c r="BH149" i="4" s="1"/>
  <c r="BI148" i="4" s="1"/>
  <c r="AN153" i="4"/>
  <c r="AO153" i="4" s="1"/>
  <c r="AJ149" i="3"/>
  <c r="AK149" i="3" s="1"/>
  <c r="Z149" i="3"/>
  <c r="AA149" i="3" s="1"/>
  <c r="AN149" i="4"/>
  <c r="AO149" i="4" s="1"/>
  <c r="Z149" i="4"/>
  <c r="AA149" i="4" s="1"/>
  <c r="X150" i="2"/>
  <c r="Y150" i="2" s="1"/>
  <c r="X153" i="2"/>
  <c r="Y153" i="2" s="1"/>
  <c r="X151" i="1"/>
  <c r="Y151" i="1" s="1"/>
  <c r="X150" i="1"/>
  <c r="Y150" i="1" s="1"/>
  <c r="BH149" i="3"/>
  <c r="BI149" i="3" s="1"/>
  <c r="BB149" i="3"/>
  <c r="AT152" i="3"/>
  <c r="AU152" i="3" s="1"/>
  <c r="AT151" i="3"/>
  <c r="AU151" i="3" s="1"/>
  <c r="BC149" i="3"/>
  <c r="BC152" i="3"/>
  <c r="AJ153" i="4"/>
  <c r="AK153" i="4" s="1"/>
  <c r="AT151" i="4"/>
  <c r="AU151" i="4" s="1"/>
  <c r="AT150" i="4"/>
  <c r="BD150" i="4" s="1"/>
  <c r="BE150" i="4" s="1"/>
  <c r="AD150" i="4"/>
  <c r="AE150" i="4" s="1"/>
  <c r="BH150" i="3"/>
  <c r="BI150" i="3" s="1"/>
  <c r="AX150" i="3"/>
  <c r="AY150" i="3" s="1"/>
  <c r="AN150" i="3"/>
  <c r="AO150" i="3" s="1"/>
  <c r="AD150" i="3"/>
  <c r="AE150" i="3" s="1"/>
  <c r="AJ150" i="4"/>
  <c r="AK150" i="4" s="1"/>
  <c r="Z150" i="4"/>
  <c r="AA150" i="4" s="1"/>
  <c r="X152" i="2"/>
  <c r="Y152" i="2" s="1"/>
  <c r="X152" i="1"/>
  <c r="Y152" i="1" s="1"/>
  <c r="Z151" i="3"/>
  <c r="AA151" i="3" s="1"/>
  <c r="BC150" i="3"/>
  <c r="Z154" i="3"/>
  <c r="AA154" i="3" s="1"/>
  <c r="AX152" i="3"/>
  <c r="AY152" i="3" s="1"/>
  <c r="AT155" i="3"/>
  <c r="AU155" i="3" s="1"/>
  <c r="AJ152" i="3"/>
  <c r="AK152" i="3" s="1"/>
  <c r="BH152" i="3"/>
  <c r="BI152" i="3" s="1"/>
  <c r="AD153" i="3"/>
  <c r="AE153" i="3" s="1"/>
  <c r="AX153" i="3"/>
  <c r="AY153" i="3" s="1"/>
  <c r="BH150" i="4"/>
  <c r="BI149" i="4" s="1"/>
  <c r="Z154" i="4"/>
  <c r="AA154" i="4" s="1"/>
  <c r="BB150" i="4"/>
  <c r="AJ152" i="4"/>
  <c r="AK152" i="4" s="1"/>
  <c r="BC150" i="4"/>
  <c r="AD151" i="4"/>
  <c r="AE151" i="4" s="1"/>
  <c r="X151" i="2"/>
  <c r="Y151" i="2" s="1"/>
  <c r="BH151" i="3"/>
  <c r="BI151" i="3" s="1"/>
  <c r="AX151" i="3"/>
  <c r="AY151" i="3" s="1"/>
  <c r="AN151" i="3"/>
  <c r="AO151" i="3" s="1"/>
  <c r="AX151" i="4"/>
  <c r="AY151" i="4" s="1"/>
  <c r="BG151" i="4"/>
  <c r="BH151" i="4" s="1"/>
  <c r="BI150" i="4" s="1"/>
  <c r="Z151" i="4"/>
  <c r="AA151" i="4" s="1"/>
  <c r="X154" i="2"/>
  <c r="Y154" i="2" s="1"/>
  <c r="BC154" i="3"/>
  <c r="Z152" i="3"/>
  <c r="AA152" i="3" s="1"/>
  <c r="AJ155" i="3"/>
  <c r="AK155" i="3" s="1"/>
  <c r="AD154" i="3"/>
  <c r="AE154" i="3" s="1"/>
  <c r="AT153" i="3"/>
  <c r="AU153" i="3" s="1"/>
  <c r="BB151" i="4"/>
  <c r="AJ154" i="4"/>
  <c r="AK154" i="4" s="1"/>
  <c r="AX152" i="4"/>
  <c r="AY152" i="4" s="1"/>
  <c r="AN152" i="4"/>
  <c r="AO152" i="4" s="1"/>
  <c r="Z152" i="4"/>
  <c r="AA152" i="4" s="1"/>
  <c r="AT152" i="4"/>
  <c r="BD152" i="4" s="1"/>
  <c r="BE152" i="4" s="1"/>
  <c r="BB152" i="3"/>
  <c r="AN152" i="3"/>
  <c r="AO152" i="3" s="1"/>
  <c r="AD152" i="3"/>
  <c r="AE152" i="3" s="1"/>
  <c r="BG152" i="4"/>
  <c r="BH152" i="4" s="1"/>
  <c r="BI151" i="4" s="1"/>
  <c r="AD152" i="4"/>
  <c r="AE152" i="4" s="1"/>
  <c r="X156" i="1"/>
  <c r="Y156" i="1" s="1"/>
  <c r="X155" i="1"/>
  <c r="Y155" i="1" s="1"/>
  <c r="Z153" i="3"/>
  <c r="AA153" i="3" s="1"/>
  <c r="AN154" i="3"/>
  <c r="AO154" i="3" s="1"/>
  <c r="AJ153" i="3"/>
  <c r="AK153" i="3" s="1"/>
  <c r="BH153" i="3"/>
  <c r="BI153" i="3" s="1"/>
  <c r="BC153" i="4"/>
  <c r="BB152" i="4"/>
  <c r="Z153" i="4"/>
  <c r="AA153" i="4" s="1"/>
  <c r="AT153" i="4"/>
  <c r="BD153" i="4" s="1"/>
  <c r="BE153" i="4" s="1"/>
  <c r="AJ155" i="4"/>
  <c r="AK155" i="4" s="1"/>
  <c r="AX153" i="4"/>
  <c r="AY153" i="4" s="1"/>
  <c r="X153" i="1"/>
  <c r="Y153" i="1" s="1"/>
  <c r="BF153" i="4"/>
  <c r="BH153" i="4" s="1"/>
  <c r="BI152" i="4" s="1"/>
  <c r="AD153" i="4"/>
  <c r="AE153" i="4" s="1"/>
  <c r="Z155" i="3"/>
  <c r="AA155" i="3" s="1"/>
  <c r="AT154" i="3"/>
  <c r="AU154" i="3" s="1"/>
  <c r="BC153" i="3"/>
  <c r="BB155" i="3"/>
  <c r="AJ154" i="3"/>
  <c r="AK154" i="3" s="1"/>
  <c r="BH154" i="3"/>
  <c r="BI154" i="3" s="1"/>
  <c r="AX155" i="3"/>
  <c r="AY155" i="3" s="1"/>
  <c r="AN154" i="4"/>
  <c r="AO154" i="4" s="1"/>
  <c r="BB154" i="4"/>
  <c r="X154" i="1"/>
  <c r="Y154" i="1" s="1"/>
  <c r="AX154" i="3"/>
  <c r="AY154" i="3" s="1"/>
  <c r="BB154" i="3"/>
  <c r="BC154" i="4"/>
  <c r="AT154" i="4"/>
  <c r="AU154" i="4" s="1"/>
  <c r="AX154" i="4"/>
  <c r="AY154" i="4" s="1"/>
  <c r="AD154" i="4"/>
  <c r="AE154" i="4" s="1"/>
  <c r="X156" i="2"/>
  <c r="Y156" i="2" s="1"/>
  <c r="BC155" i="3"/>
  <c r="AX157" i="3"/>
  <c r="AY157" i="3" s="1"/>
  <c r="AN156" i="3"/>
  <c r="AO156" i="3" s="1"/>
  <c r="BH154" i="4"/>
  <c r="BI153" i="4" s="1"/>
  <c r="AT155" i="4"/>
  <c r="AU155" i="4" s="1"/>
  <c r="AN155" i="4"/>
  <c r="AO155" i="4" s="1"/>
  <c r="X155" i="2"/>
  <c r="Y155" i="2" s="1"/>
  <c r="AN155" i="3"/>
  <c r="AO155" i="3" s="1"/>
  <c r="AD155" i="3"/>
  <c r="AE155" i="3" s="1"/>
  <c r="BC155" i="4"/>
  <c r="AX155" i="4"/>
  <c r="AY155" i="4" s="1"/>
  <c r="BH155" i="4"/>
  <c r="BI154" i="4" s="1"/>
  <c r="BB155" i="4"/>
  <c r="AD155" i="4"/>
  <c r="AE155" i="4" s="1"/>
  <c r="Z155" i="4"/>
  <c r="AA155" i="4" s="1"/>
  <c r="X159" i="1"/>
  <c r="Y159" i="1" s="1"/>
  <c r="X157" i="2"/>
  <c r="Y157" i="2" s="1"/>
  <c r="BH155" i="3"/>
  <c r="BI155" i="3" s="1"/>
  <c r="AX158" i="3"/>
  <c r="AY158" i="3" s="1"/>
  <c r="AX156" i="3"/>
  <c r="AY156" i="3" s="1"/>
  <c r="AT157" i="3"/>
  <c r="AU157" i="3" s="1"/>
  <c r="AJ156" i="3"/>
  <c r="AK156" i="3" s="1"/>
  <c r="AJ160" i="3"/>
  <c r="AK160" i="3" s="1"/>
  <c r="BH156" i="3"/>
  <c r="BI156" i="3" s="1"/>
  <c r="BH157" i="3"/>
  <c r="BI157" i="3" s="1"/>
  <c r="AT156" i="3"/>
  <c r="AU156" i="3" s="1"/>
  <c r="BB157" i="4"/>
  <c r="AN157" i="4"/>
  <c r="AO157" i="4" s="1"/>
  <c r="AN156" i="4"/>
  <c r="AO156" i="4" s="1"/>
  <c r="AT156" i="4"/>
  <c r="BD156" i="4" s="1"/>
  <c r="BE156" i="4" s="1"/>
  <c r="AT169" i="4"/>
  <c r="BD169" i="4" s="1"/>
  <c r="BE169" i="4" s="1"/>
  <c r="AX156" i="4"/>
  <c r="AY156" i="4" s="1"/>
  <c r="AJ157" i="4"/>
  <c r="AK157" i="4" s="1"/>
  <c r="AT157" i="4"/>
  <c r="AU157" i="4" s="1"/>
  <c r="AX157" i="4"/>
  <c r="AY157" i="4" s="1"/>
  <c r="BH157" i="4"/>
  <c r="BI156" i="4" s="1"/>
  <c r="BC156" i="3"/>
  <c r="BB156" i="3"/>
  <c r="BH156" i="4"/>
  <c r="BI155" i="4" s="1"/>
  <c r="BB156" i="4"/>
  <c r="AJ156" i="4"/>
  <c r="AK156" i="4" s="1"/>
  <c r="X159" i="2"/>
  <c r="Y159" i="2" s="1"/>
  <c r="X157" i="1"/>
  <c r="Y157" i="1" s="1"/>
  <c r="X158" i="1"/>
  <c r="Y158" i="1" s="1"/>
  <c r="AJ157" i="3"/>
  <c r="AK157" i="3" s="1"/>
  <c r="AN158" i="4"/>
  <c r="AO158" i="4" s="1"/>
  <c r="BC157" i="4"/>
  <c r="BC156" i="4"/>
  <c r="BB157" i="3"/>
  <c r="AN157" i="3"/>
  <c r="AO157" i="3" s="1"/>
  <c r="X158" i="2"/>
  <c r="Y158" i="2" s="1"/>
  <c r="X163" i="1"/>
  <c r="Y163" i="1" s="1"/>
  <c r="BC157" i="3"/>
  <c r="AN158" i="3"/>
  <c r="AO158" i="3" s="1"/>
  <c r="AT160" i="3"/>
  <c r="AU160" i="3" s="1"/>
  <c r="AJ159" i="3"/>
  <c r="AK159" i="3" s="1"/>
  <c r="AX159" i="4"/>
  <c r="AY159" i="4" s="1"/>
  <c r="AN159" i="4"/>
  <c r="AO159" i="4" s="1"/>
  <c r="BH158" i="3"/>
  <c r="BI158" i="3" s="1"/>
  <c r="AT158" i="3"/>
  <c r="AU158" i="3" s="1"/>
  <c r="AJ158" i="3"/>
  <c r="AK158" i="3" s="1"/>
  <c r="AT158" i="4"/>
  <c r="BD158" i="4" s="1"/>
  <c r="BE158" i="4" s="1"/>
  <c r="AX158" i="4"/>
  <c r="AY158" i="4" s="1"/>
  <c r="BF158" i="4"/>
  <c r="BH158" i="4" s="1"/>
  <c r="BI157" i="4" s="1"/>
  <c r="AJ158" i="4"/>
  <c r="AK158" i="4" s="1"/>
  <c r="X160" i="2"/>
  <c r="Y160" i="2" s="1"/>
  <c r="X160" i="1"/>
  <c r="Y160" i="1" s="1"/>
  <c r="BF161" i="3"/>
  <c r="BH161" i="3" s="1"/>
  <c r="BI161" i="3" s="1"/>
  <c r="BB158" i="3"/>
  <c r="AN159" i="3"/>
  <c r="AO159" i="3" s="1"/>
  <c r="BC158" i="3"/>
  <c r="BG162" i="3"/>
  <c r="AT161" i="3"/>
  <c r="AU161" i="3" s="1"/>
  <c r="BH163" i="3"/>
  <c r="BI163" i="3" s="1"/>
  <c r="AN160" i="3"/>
  <c r="AO160" i="3" s="1"/>
  <c r="AX160" i="4"/>
  <c r="AY160" i="4" s="1"/>
  <c r="BC159" i="4"/>
  <c r="AX163" i="4"/>
  <c r="AY163" i="4" s="1"/>
  <c r="AN162" i="4"/>
  <c r="AO162" i="4" s="1"/>
  <c r="BC158" i="4"/>
  <c r="AT159" i="4"/>
  <c r="BD159" i="4" s="1"/>
  <c r="BE159" i="4" s="1"/>
  <c r="AT160" i="4"/>
  <c r="AU160" i="4" s="1"/>
  <c r="AT159" i="3"/>
  <c r="AU159" i="3" s="1"/>
  <c r="AX159" i="3"/>
  <c r="AY159" i="3" s="1"/>
  <c r="BB159" i="3"/>
  <c r="BF159" i="4"/>
  <c r="BH159" i="4" s="1"/>
  <c r="BI158" i="4" s="1"/>
  <c r="AJ159" i="4"/>
  <c r="AK159" i="4" s="1"/>
  <c r="BH159" i="3"/>
  <c r="BI159" i="3" s="1"/>
  <c r="BH160" i="3"/>
  <c r="BI160" i="3" s="1"/>
  <c r="BC159" i="3"/>
  <c r="AX161" i="3"/>
  <c r="AY161" i="3" s="1"/>
  <c r="AN163" i="4"/>
  <c r="AO163" i="4" s="1"/>
  <c r="AX162" i="4"/>
  <c r="AY162" i="4" s="1"/>
  <c r="AJ161" i="4"/>
  <c r="AK161" i="4" s="1"/>
  <c r="AN160" i="4"/>
  <c r="AO160" i="4" s="1"/>
  <c r="AX160" i="3"/>
  <c r="AY160" i="3" s="1"/>
  <c r="BB160" i="3"/>
  <c r="BG160" i="4"/>
  <c r="BH160" i="4" s="1"/>
  <c r="BI159" i="4" s="1"/>
  <c r="AJ160" i="4"/>
  <c r="AK160" i="4" s="1"/>
  <c r="X164" i="1"/>
  <c r="Y164" i="1" s="1"/>
  <c r="X161" i="1"/>
  <c r="Y161" i="1" s="1"/>
  <c r="BC160" i="3"/>
  <c r="AJ161" i="3"/>
  <c r="AK161" i="3" s="1"/>
  <c r="AN161" i="3"/>
  <c r="AO161" i="3" s="1"/>
  <c r="BF162" i="3"/>
  <c r="BB160" i="4"/>
  <c r="BH169" i="4"/>
  <c r="BI168" i="4" s="1"/>
  <c r="AT168" i="4"/>
  <c r="BD168" i="4" s="1"/>
  <c r="BE168" i="4" s="1"/>
  <c r="AJ165" i="4"/>
  <c r="AK165" i="4" s="1"/>
  <c r="BH165" i="4"/>
  <c r="BI164" i="4" s="1"/>
  <c r="BG161" i="4"/>
  <c r="X161" i="2"/>
  <c r="Y161" i="2" s="1"/>
  <c r="AT161" i="4"/>
  <c r="BD161" i="4" s="1"/>
  <c r="BE161" i="4" s="1"/>
  <c r="BF161" i="4"/>
  <c r="AX161" i="4"/>
  <c r="AY161" i="4" s="1"/>
  <c r="AN161" i="4"/>
  <c r="AO161" i="4" s="1"/>
  <c r="X163" i="2"/>
  <c r="Y163" i="2" s="1"/>
  <c r="X162" i="1"/>
  <c r="Y162" i="1" s="1"/>
  <c r="AT164" i="3"/>
  <c r="AU164" i="3" s="1"/>
  <c r="AN167" i="3"/>
  <c r="AO167" i="3" s="1"/>
  <c r="AX166" i="3"/>
  <c r="AY166" i="3" s="1"/>
  <c r="AT162" i="3"/>
  <c r="AU162" i="3" s="1"/>
  <c r="BC161" i="3"/>
  <c r="BD161" i="3" s="1"/>
  <c r="BE161" i="3" s="1"/>
  <c r="AJ167" i="3"/>
  <c r="AK167" i="3" s="1"/>
  <c r="AX167" i="3"/>
  <c r="AY167" i="3" s="1"/>
  <c r="AN166" i="3"/>
  <c r="AO166" i="3" s="1"/>
  <c r="BB164" i="3"/>
  <c r="AT163" i="3"/>
  <c r="AU163" i="3" s="1"/>
  <c r="AJ162" i="3"/>
  <c r="AK162" i="3" s="1"/>
  <c r="AN162" i="3"/>
  <c r="AO162" i="3" s="1"/>
  <c r="AJ163" i="4"/>
  <c r="AK163" i="4" s="1"/>
  <c r="AT162" i="4"/>
  <c r="BD162" i="4" s="1"/>
  <c r="BE162" i="4" s="1"/>
  <c r="AJ162" i="4"/>
  <c r="AK162" i="4" s="1"/>
  <c r="BG162" i="4"/>
  <c r="BH162" i="4" s="1"/>
  <c r="BI161" i="4" s="1"/>
  <c r="BD162" i="3"/>
  <c r="BE162" i="3" s="1"/>
  <c r="AX162" i="3"/>
  <c r="AY162" i="3" s="1"/>
  <c r="BB162" i="4"/>
  <c r="X165" i="1"/>
  <c r="Y165" i="1" s="1"/>
  <c r="AJ163" i="3"/>
  <c r="AK163" i="3" s="1"/>
  <c r="AN165" i="3"/>
  <c r="AO165" i="3" s="1"/>
  <c r="AJ164" i="4"/>
  <c r="AK164" i="4" s="1"/>
  <c r="AX171" i="4"/>
  <c r="AY171" i="4" s="1"/>
  <c r="AX169" i="4"/>
  <c r="AY169" i="4" s="1"/>
  <c r="AX167" i="4"/>
  <c r="AY167" i="4" s="1"/>
  <c r="AN164" i="4"/>
  <c r="AO164" i="4" s="1"/>
  <c r="BC164" i="4"/>
  <c r="AN165" i="4"/>
  <c r="AO165" i="4" s="1"/>
  <c r="AX164" i="4"/>
  <c r="AY164" i="4" s="1"/>
  <c r="AX163" i="3"/>
  <c r="AY163" i="3" s="1"/>
  <c r="BB163" i="3"/>
  <c r="AN163" i="3"/>
  <c r="AO163" i="3" s="1"/>
  <c r="AT163" i="4"/>
  <c r="AU163" i="4" s="1"/>
  <c r="BG165" i="3"/>
  <c r="BH165" i="3" s="1"/>
  <c r="BI165" i="3" s="1"/>
  <c r="BC164" i="3"/>
  <c r="BC163" i="3"/>
  <c r="AT165" i="3"/>
  <c r="AU165" i="3" s="1"/>
  <c r="AT166" i="3"/>
  <c r="AU166" i="3" s="1"/>
  <c r="AJ165" i="3"/>
  <c r="AK165" i="3" s="1"/>
  <c r="BH163" i="4"/>
  <c r="BI162" i="4" s="1"/>
  <c r="BB163" i="4"/>
  <c r="AT164" i="4"/>
  <c r="BD164" i="4" s="1"/>
  <c r="BE164" i="4" s="1"/>
  <c r="BC163" i="4"/>
  <c r="X164" i="2"/>
  <c r="Y164" i="2" s="1"/>
  <c r="AX164" i="3"/>
  <c r="AY164" i="3" s="1"/>
  <c r="AJ164" i="3"/>
  <c r="AK164" i="3" s="1"/>
  <c r="AN164" i="3"/>
  <c r="AO164" i="3" s="1"/>
  <c r="BH164" i="4"/>
  <c r="BI163" i="4" s="1"/>
  <c r="X165" i="2"/>
  <c r="Y165" i="2" s="1"/>
  <c r="X166" i="2"/>
  <c r="Y166" i="2" s="1"/>
  <c r="BH164" i="3"/>
  <c r="BI164" i="3" s="1"/>
  <c r="AX165" i="3"/>
  <c r="AY165" i="3" s="1"/>
  <c r="AT167" i="3"/>
  <c r="AU167" i="3" s="1"/>
  <c r="AJ166" i="3"/>
  <c r="AK166" i="3" s="1"/>
  <c r="BB164" i="4"/>
  <c r="AJ166" i="4"/>
  <c r="AK166" i="4" s="1"/>
  <c r="AT165" i="4"/>
  <c r="BD165" i="4" s="1"/>
  <c r="BE165" i="4" s="1"/>
  <c r="AX165" i="4"/>
  <c r="AY165" i="4" s="1"/>
  <c r="AN170" i="4"/>
  <c r="AO170" i="4" s="1"/>
  <c r="AN167" i="4"/>
  <c r="AO167" i="4" s="1"/>
  <c r="BB165" i="3"/>
  <c r="BD165" i="3" s="1"/>
  <c r="BE165" i="3" s="1"/>
  <c r="X167" i="2"/>
  <c r="Y167" i="2" s="1"/>
  <c r="X166" i="1"/>
  <c r="Y166" i="1" s="1"/>
  <c r="BB166" i="3"/>
  <c r="BG167" i="4"/>
  <c r="BH167" i="4" s="1"/>
  <c r="BI166" i="4" s="1"/>
  <c r="BB165" i="4"/>
  <c r="BC165" i="4"/>
  <c r="BC166" i="3"/>
  <c r="AX166" i="4"/>
  <c r="AY166" i="4" s="1"/>
  <c r="BC166" i="4"/>
  <c r="AT166" i="4"/>
  <c r="BD166" i="4" s="1"/>
  <c r="BE166" i="4" s="1"/>
  <c r="BH166" i="4"/>
  <c r="BI165" i="4" s="1"/>
  <c r="AN166" i="4"/>
  <c r="AO166" i="4" s="1"/>
  <c r="X171" i="1"/>
  <c r="Y171" i="1" s="1"/>
  <c r="X167" i="1"/>
  <c r="Y167" i="1" s="1"/>
  <c r="BH166" i="3"/>
  <c r="BI166" i="3" s="1"/>
  <c r="AJ168" i="3"/>
  <c r="AK168" i="3" s="1"/>
  <c r="BB166" i="4"/>
  <c r="AJ171" i="4"/>
  <c r="AK171" i="4" s="1"/>
  <c r="AT171" i="4"/>
  <c r="BD171" i="4" s="1"/>
  <c r="BE171" i="4" s="1"/>
  <c r="AJ167" i="4"/>
  <c r="AK167" i="4" s="1"/>
  <c r="AT167" i="4"/>
  <c r="BD167" i="4" s="1"/>
  <c r="BE167" i="4" s="1"/>
  <c r="AN169" i="4"/>
  <c r="AO169" i="4" s="1"/>
  <c r="BB167" i="3"/>
  <c r="BH167" i="3"/>
  <c r="BI167" i="3" s="1"/>
  <c r="AN169" i="3"/>
  <c r="AO169" i="3" s="1"/>
  <c r="AX169" i="3"/>
  <c r="AY169" i="3" s="1"/>
  <c r="BC167" i="3"/>
  <c r="AX170" i="3"/>
  <c r="AY170" i="3" s="1"/>
  <c r="BF168" i="3"/>
  <c r="BH168" i="3" s="1"/>
  <c r="BI168" i="3" s="1"/>
  <c r="X168" i="2"/>
  <c r="Y168" i="2" s="1"/>
  <c r="BC170" i="3"/>
  <c r="BD170" i="3" s="1"/>
  <c r="BE170" i="3" s="1"/>
  <c r="AJ169" i="3"/>
  <c r="AK169" i="3" s="1"/>
  <c r="AT169" i="3"/>
  <c r="AU169" i="3" s="1"/>
  <c r="AX168" i="3"/>
  <c r="AY168" i="3" s="1"/>
  <c r="BB167" i="4"/>
  <c r="BC169" i="4"/>
  <c r="X168" i="1"/>
  <c r="Y168" i="1" s="1"/>
  <c r="AT168" i="3"/>
  <c r="AU168" i="3" s="1"/>
  <c r="AN168" i="3"/>
  <c r="AO168" i="3" s="1"/>
  <c r="BH168" i="4"/>
  <c r="BI167" i="4" s="1"/>
  <c r="AX168" i="4"/>
  <c r="AY168" i="4" s="1"/>
  <c r="AN168" i="4"/>
  <c r="AO168" i="4" s="1"/>
  <c r="AJ168" i="4"/>
  <c r="AK168" i="4" s="1"/>
  <c r="X170" i="2"/>
  <c r="Y170" i="2" s="1"/>
  <c r="AT170" i="3"/>
  <c r="AU170" i="3" s="1"/>
  <c r="BB169" i="3"/>
  <c r="BC168" i="3"/>
  <c r="BD168" i="3" s="1"/>
  <c r="BE168" i="3" s="1"/>
  <c r="AJ170" i="4"/>
  <c r="AK170" i="4" s="1"/>
  <c r="AT170" i="4"/>
  <c r="BD170" i="4" s="1"/>
  <c r="BE170" i="4" s="1"/>
  <c r="BB168" i="4"/>
  <c r="BC168" i="4"/>
  <c r="AJ169" i="4"/>
  <c r="AK169" i="4" s="1"/>
  <c r="X169" i="2"/>
  <c r="Y169" i="2" s="1"/>
  <c r="X171" i="2"/>
  <c r="Y171" i="2" s="1"/>
  <c r="X169" i="1"/>
  <c r="Y169" i="1" s="1"/>
  <c r="BC169" i="3"/>
  <c r="BH169" i="3"/>
  <c r="BI169" i="3" s="1"/>
  <c r="X170" i="1"/>
  <c r="Y170" i="1" s="1"/>
  <c r="AJ193" i="3"/>
  <c r="AK193" i="3" s="1"/>
  <c r="AN170" i="3"/>
  <c r="AO170" i="3" s="1"/>
  <c r="AN177" i="3"/>
  <c r="AO177" i="3" s="1"/>
  <c r="AX177" i="3"/>
  <c r="AY177" i="3" s="1"/>
  <c r="AT197" i="4"/>
  <c r="BD197" i="4" s="1"/>
  <c r="BE197" i="4" s="1"/>
  <c r="AJ172" i="4"/>
  <c r="AK172" i="4" s="1"/>
  <c r="BB169" i="4"/>
  <c r="AN179" i="4"/>
  <c r="AO179" i="4" s="1"/>
  <c r="BF170" i="3"/>
  <c r="BH170" i="3" s="1"/>
  <c r="BI170" i="3" s="1"/>
  <c r="AJ170" i="3"/>
  <c r="AK170" i="3" s="1"/>
  <c r="AX170" i="4"/>
  <c r="AY170" i="4" s="1"/>
  <c r="BH170" i="4"/>
  <c r="BI169" i="4" s="1"/>
  <c r="X173" i="2"/>
  <c r="Y173" i="2" s="1"/>
  <c r="AT171" i="3"/>
  <c r="AU171" i="3" s="1"/>
  <c r="AJ172" i="3"/>
  <c r="AK172" i="3" s="1"/>
  <c r="AT172" i="3"/>
  <c r="AU172" i="3" s="1"/>
  <c r="AX172" i="3"/>
  <c r="AY172" i="3" s="1"/>
  <c r="BF173" i="3"/>
  <c r="BH173" i="3" s="1"/>
  <c r="BI173" i="3" s="1"/>
  <c r="AX171" i="3"/>
  <c r="AY171" i="3" s="1"/>
  <c r="AN173" i="3"/>
  <c r="AO173" i="3" s="1"/>
  <c r="AX173" i="3"/>
  <c r="AY173" i="3" s="1"/>
  <c r="AJ171" i="3"/>
  <c r="AK171" i="3" s="1"/>
  <c r="AJ173" i="3"/>
  <c r="AK173" i="3" s="1"/>
  <c r="BB170" i="4"/>
  <c r="BC170" i="4"/>
  <c r="AN171" i="4"/>
  <c r="AO171" i="4" s="1"/>
  <c r="AX179" i="4"/>
  <c r="AY179" i="4" s="1"/>
  <c r="AX176" i="4"/>
  <c r="AY176" i="4" s="1"/>
  <c r="AN175" i="4"/>
  <c r="AO175" i="4" s="1"/>
  <c r="AX175" i="4"/>
  <c r="AY175" i="4" s="1"/>
  <c r="BB171" i="3"/>
  <c r="AN171" i="3"/>
  <c r="AO171" i="3" s="1"/>
  <c r="BB171" i="4"/>
  <c r="X172" i="2"/>
  <c r="Y172" i="2" s="1"/>
  <c r="X193" i="2"/>
  <c r="Y193" i="2" s="1"/>
  <c r="X192" i="2"/>
  <c r="Y192" i="2" s="1"/>
  <c r="X191" i="2"/>
  <c r="Y191" i="2" s="1"/>
  <c r="X190" i="2"/>
  <c r="Y190" i="2" s="1"/>
  <c r="X188" i="2"/>
  <c r="Y188" i="2" s="1"/>
  <c r="X187" i="2"/>
  <c r="Y187" i="2" s="1"/>
  <c r="X186" i="2"/>
  <c r="Y186" i="2" s="1"/>
  <c r="X185" i="2"/>
  <c r="Y185" i="2" s="1"/>
  <c r="X174" i="2"/>
  <c r="Y174" i="2" s="1"/>
  <c r="X172" i="1"/>
  <c r="Y172" i="1" s="1"/>
  <c r="X193" i="1"/>
  <c r="Y193" i="1" s="1"/>
  <c r="X174" i="1"/>
  <c r="Y174" i="1" s="1"/>
  <c r="BH171" i="3"/>
  <c r="BI171" i="3" s="1"/>
  <c r="AT177" i="3"/>
  <c r="AU177" i="3" s="1"/>
  <c r="BC171" i="3"/>
  <c r="AT193" i="3"/>
  <c r="AU193" i="3" s="1"/>
  <c r="BF177" i="3"/>
  <c r="BH177" i="3" s="1"/>
  <c r="BI177" i="3" s="1"/>
  <c r="AN172" i="3"/>
  <c r="AO172" i="3" s="1"/>
  <c r="BB172" i="3"/>
  <c r="AX176" i="3"/>
  <c r="AY176" i="3" s="1"/>
  <c r="AX174" i="3"/>
  <c r="AY174" i="3" s="1"/>
  <c r="BC172" i="3"/>
  <c r="BH171" i="4"/>
  <c r="BI170" i="4" s="1"/>
  <c r="BC171" i="4"/>
  <c r="AJ179" i="4"/>
  <c r="AK179" i="4" s="1"/>
  <c r="AT179" i="4"/>
  <c r="AU179" i="4" s="1"/>
  <c r="AT178" i="4"/>
  <c r="BD178" i="4" s="1"/>
  <c r="BE178" i="4" s="1"/>
  <c r="AT175" i="4"/>
  <c r="BD175" i="4" s="1"/>
  <c r="BE175" i="4" s="1"/>
  <c r="BH172" i="3"/>
  <c r="BI172" i="3" s="1"/>
  <c r="AX172" i="4"/>
  <c r="AY172" i="4" s="1"/>
  <c r="BC172" i="4"/>
  <c r="AT172" i="4"/>
  <c r="AU172" i="4" s="1"/>
  <c r="BH172" i="4"/>
  <c r="BI171" i="4" s="1"/>
  <c r="AN172" i="4"/>
  <c r="AO172" i="4" s="1"/>
  <c r="X183" i="1"/>
  <c r="Y183" i="1" s="1"/>
  <c r="X173" i="1"/>
  <c r="Y173" i="1" s="1"/>
  <c r="AJ195" i="3"/>
  <c r="AK195" i="3" s="1"/>
  <c r="AX179" i="3"/>
  <c r="AY179" i="3" s="1"/>
  <c r="AT173" i="3"/>
  <c r="AU173" i="3" s="1"/>
  <c r="AJ182" i="3"/>
  <c r="AK182" i="3" s="1"/>
  <c r="AT182" i="3"/>
  <c r="AU182" i="3" s="1"/>
  <c r="BH182" i="3"/>
  <c r="BI182" i="3" s="1"/>
  <c r="AJ181" i="3"/>
  <c r="AK181" i="3" s="1"/>
  <c r="AT181" i="3"/>
  <c r="AU181" i="3" s="1"/>
  <c r="AJ180" i="3"/>
  <c r="AK180" i="3" s="1"/>
  <c r="AT180" i="3"/>
  <c r="AU180" i="3" s="1"/>
  <c r="AJ179" i="3"/>
  <c r="AK179" i="3" s="1"/>
  <c r="AT179" i="3"/>
  <c r="AU179" i="3" s="1"/>
  <c r="AX195" i="4"/>
  <c r="AY195" i="4" s="1"/>
  <c r="AX192" i="4"/>
  <c r="AY192" i="4" s="1"/>
  <c r="BG191" i="4"/>
  <c r="AX186" i="4"/>
  <c r="AY186" i="4" s="1"/>
  <c r="AT182" i="4"/>
  <c r="BD182" i="4" s="1"/>
  <c r="BE182" i="4" s="1"/>
  <c r="AJ177" i="4"/>
  <c r="AK177" i="4" s="1"/>
  <c r="AT177" i="4"/>
  <c r="AU177" i="4" s="1"/>
  <c r="BH177" i="4"/>
  <c r="BI176" i="4" s="1"/>
  <c r="AN173" i="4"/>
  <c r="AO173" i="4" s="1"/>
  <c r="BB172" i="4"/>
  <c r="BB178" i="4"/>
  <c r="AT193" i="4"/>
  <c r="BD193" i="4" s="1"/>
  <c r="BE193" i="4" s="1"/>
  <c r="AT191" i="4"/>
  <c r="BD191" i="4" s="1"/>
  <c r="BE191" i="4" s="1"/>
  <c r="AN181" i="4"/>
  <c r="AO181" i="4" s="1"/>
  <c r="AT173" i="4"/>
  <c r="BD173" i="4" s="1"/>
  <c r="BE173" i="4" s="1"/>
  <c r="BH173" i="4"/>
  <c r="BI172" i="4" s="1"/>
  <c r="AX173" i="4"/>
  <c r="AY173" i="4" s="1"/>
  <c r="AJ173" i="4"/>
  <c r="AK173" i="4" s="1"/>
  <c r="BB173" i="4"/>
  <c r="X197" i="2"/>
  <c r="Y197" i="2" s="1"/>
  <c r="X195" i="2"/>
  <c r="Y195" i="2" s="1"/>
  <c r="X175" i="2"/>
  <c r="Y175" i="2" s="1"/>
  <c r="X184" i="2"/>
  <c r="Y184" i="2" s="1"/>
  <c r="X181" i="2"/>
  <c r="Y181" i="2" s="1"/>
  <c r="X180" i="1"/>
  <c r="Y180" i="1" s="1"/>
  <c r="X176" i="1"/>
  <c r="Y176" i="1" s="1"/>
  <c r="BC173" i="3"/>
  <c r="BD173" i="3" s="1"/>
  <c r="BE173" i="3" s="1"/>
  <c r="AX184" i="3"/>
  <c r="AY184" i="3" s="1"/>
  <c r="BC179" i="3"/>
  <c r="BD179" i="3" s="1"/>
  <c r="BE179" i="3" s="1"/>
  <c r="AN195" i="3"/>
  <c r="AO195" i="3" s="1"/>
  <c r="AJ190" i="3"/>
  <c r="AK190" i="3" s="1"/>
  <c r="AT190" i="3"/>
  <c r="AU190" i="3" s="1"/>
  <c r="AJ189" i="3"/>
  <c r="AK189" i="3" s="1"/>
  <c r="AJ187" i="3"/>
  <c r="AK187" i="3" s="1"/>
  <c r="AT187" i="3"/>
  <c r="AU187" i="3" s="1"/>
  <c r="AJ184" i="3"/>
  <c r="AK184" i="3" s="1"/>
  <c r="AT184" i="3"/>
  <c r="AU184" i="3" s="1"/>
  <c r="AT176" i="3"/>
  <c r="AU176" i="3" s="1"/>
  <c r="AT175" i="3"/>
  <c r="AU175" i="3" s="1"/>
  <c r="AN191" i="3"/>
  <c r="AO191" i="3" s="1"/>
  <c r="AX187" i="3"/>
  <c r="AY187" i="3" s="1"/>
  <c r="AN178" i="3"/>
  <c r="AO178" i="3" s="1"/>
  <c r="AN176" i="3"/>
  <c r="AO176" i="3" s="1"/>
  <c r="AX197" i="3"/>
  <c r="AY197" i="3" s="1"/>
  <c r="AN181" i="3"/>
  <c r="AO181" i="3" s="1"/>
  <c r="AX181" i="3"/>
  <c r="AY181" i="3" s="1"/>
  <c r="AN180" i="3"/>
  <c r="AO180" i="3" s="1"/>
  <c r="AJ178" i="3"/>
  <c r="AK178" i="3" s="1"/>
  <c r="AT178" i="3"/>
  <c r="AU178" i="3" s="1"/>
  <c r="AJ177" i="3"/>
  <c r="AK177" i="3" s="1"/>
  <c r="BF176" i="3"/>
  <c r="BH176" i="3" s="1"/>
  <c r="BI176" i="3" s="1"/>
  <c r="AN175" i="3"/>
  <c r="AO175" i="3" s="1"/>
  <c r="AJ174" i="3"/>
  <c r="AK174" i="3" s="1"/>
  <c r="BH174" i="3"/>
  <c r="BI174" i="3" s="1"/>
  <c r="X191" i="1"/>
  <c r="Y191" i="1" s="1"/>
  <c r="X189" i="1"/>
  <c r="Y189" i="1" s="1"/>
  <c r="X187" i="1"/>
  <c r="Y187" i="1" s="1"/>
  <c r="X179" i="1"/>
  <c r="Y179" i="1" s="1"/>
  <c r="AN188" i="3"/>
  <c r="AO188" i="3" s="1"/>
  <c r="AJ186" i="3"/>
  <c r="AK186" i="3" s="1"/>
  <c r="BC181" i="3"/>
  <c r="BD181" i="3" s="1"/>
  <c r="BE181" i="3" s="1"/>
  <c r="AJ176" i="3"/>
  <c r="AK176" i="3" s="1"/>
  <c r="AT174" i="3"/>
  <c r="AU174" i="3" s="1"/>
  <c r="BG191" i="3"/>
  <c r="BB186" i="3"/>
  <c r="AX175" i="3"/>
  <c r="AY175" i="3" s="1"/>
  <c r="BG196" i="3"/>
  <c r="AT197" i="3"/>
  <c r="AU197" i="3" s="1"/>
  <c r="AN194" i="3"/>
  <c r="AO194" i="3" s="1"/>
  <c r="BB194" i="3"/>
  <c r="BD194" i="3" s="1"/>
  <c r="BE194" i="3" s="1"/>
  <c r="AX190" i="3"/>
  <c r="AY190" i="3" s="1"/>
  <c r="AN189" i="3"/>
  <c r="AO189" i="3" s="1"/>
  <c r="AX189" i="3"/>
  <c r="AY189" i="3" s="1"/>
  <c r="AX186" i="3"/>
  <c r="AY186" i="3" s="1"/>
  <c r="AN184" i="3"/>
  <c r="AO184" i="3" s="1"/>
  <c r="BB184" i="3"/>
  <c r="AN182" i="3"/>
  <c r="AO182" i="3" s="1"/>
  <c r="AX182" i="3"/>
  <c r="AY182" i="3" s="1"/>
  <c r="BB182" i="3"/>
  <c r="AX180" i="3"/>
  <c r="AY180" i="3" s="1"/>
  <c r="AN179" i="3"/>
  <c r="AO179" i="3" s="1"/>
  <c r="AX178" i="3"/>
  <c r="AY178" i="3" s="1"/>
  <c r="BB178" i="3"/>
  <c r="AN174" i="3"/>
  <c r="AO174" i="3" s="1"/>
  <c r="AJ188" i="4"/>
  <c r="AK188" i="4" s="1"/>
  <c r="AT188" i="4"/>
  <c r="AU188" i="4" s="1"/>
  <c r="AT181" i="4"/>
  <c r="BD181" i="4" s="1"/>
  <c r="BE181" i="4" s="1"/>
  <c r="AX178" i="4"/>
  <c r="AY178" i="4" s="1"/>
  <c r="AJ176" i="4"/>
  <c r="AK176" i="4" s="1"/>
  <c r="AT176" i="4"/>
  <c r="BD176" i="4" s="1"/>
  <c r="BE176" i="4" s="1"/>
  <c r="AJ174" i="4"/>
  <c r="AK174" i="4" s="1"/>
  <c r="BC173" i="4"/>
  <c r="BB176" i="4"/>
  <c r="AN190" i="4"/>
  <c r="AO190" i="4" s="1"/>
  <c r="AN189" i="4"/>
  <c r="AO189" i="4" s="1"/>
  <c r="AX189" i="4"/>
  <c r="AY189" i="4" s="1"/>
  <c r="AJ185" i="4"/>
  <c r="AK185" i="4" s="1"/>
  <c r="AT185" i="4"/>
  <c r="BD185" i="4" s="1"/>
  <c r="BE185" i="4" s="1"/>
  <c r="BH185" i="4"/>
  <c r="BI184" i="4" s="1"/>
  <c r="AX181" i="4"/>
  <c r="AY181" i="4" s="1"/>
  <c r="AN176" i="4"/>
  <c r="AO176" i="4" s="1"/>
  <c r="AX174" i="4"/>
  <c r="AY174" i="4" s="1"/>
  <c r="X196" i="2"/>
  <c r="Y196" i="2" s="1"/>
  <c r="X194" i="2"/>
  <c r="Y194" i="2" s="1"/>
  <c r="X182" i="2"/>
  <c r="Y182" i="2" s="1"/>
  <c r="X179" i="2"/>
  <c r="Y179" i="2" s="1"/>
  <c r="X177" i="2"/>
  <c r="Y177" i="2" s="1"/>
  <c r="X176" i="2"/>
  <c r="Y176" i="2" s="1"/>
  <c r="X189" i="2"/>
  <c r="Y189" i="2" s="1"/>
  <c r="X183" i="2"/>
  <c r="Y183" i="2" s="1"/>
  <c r="X180" i="2"/>
  <c r="Y180" i="2" s="1"/>
  <c r="X178" i="2"/>
  <c r="Y178" i="2" s="1"/>
  <c r="X197" i="1"/>
  <c r="Y197" i="1" s="1"/>
  <c r="X195" i="1"/>
  <c r="Y195" i="1" s="1"/>
  <c r="X188" i="1"/>
  <c r="Y188" i="1" s="1"/>
  <c r="X184" i="1"/>
  <c r="Y184" i="1" s="1"/>
  <c r="X182" i="1"/>
  <c r="Y182" i="1" s="1"/>
  <c r="X178" i="1"/>
  <c r="Y178" i="1" s="1"/>
  <c r="X177" i="1"/>
  <c r="Y177" i="1" s="1"/>
  <c r="BB174" i="3"/>
  <c r="BG174" i="4"/>
  <c r="BH174" i="4" s="1"/>
  <c r="BI173" i="4" s="1"/>
  <c r="AT174" i="4"/>
  <c r="AU174" i="4" s="1"/>
  <c r="AN174" i="4"/>
  <c r="AO174" i="4" s="1"/>
  <c r="BF185" i="3"/>
  <c r="BH185" i="3" s="1"/>
  <c r="BI185" i="3" s="1"/>
  <c r="AN196" i="3"/>
  <c r="AO196" i="3" s="1"/>
  <c r="AX196" i="3"/>
  <c r="AY196" i="3" s="1"/>
  <c r="AX193" i="3"/>
  <c r="AY193" i="3" s="1"/>
  <c r="BF189" i="3"/>
  <c r="BH189" i="3" s="1"/>
  <c r="BI189" i="3" s="1"/>
  <c r="BG188" i="3"/>
  <c r="AJ185" i="3"/>
  <c r="AK185" i="3" s="1"/>
  <c r="AT185" i="3"/>
  <c r="AU185" i="3" s="1"/>
  <c r="AJ183" i="3"/>
  <c r="AK183" i="3" s="1"/>
  <c r="AT183" i="3"/>
  <c r="AU183" i="3" s="1"/>
  <c r="BC182" i="3"/>
  <c r="BF181" i="3"/>
  <c r="BH181" i="3" s="1"/>
  <c r="BI181" i="3" s="1"/>
  <c r="BF179" i="3"/>
  <c r="BH179" i="3" s="1"/>
  <c r="BI179" i="3" s="1"/>
  <c r="BC174" i="3"/>
  <c r="BF191" i="3"/>
  <c r="BB183" i="3"/>
  <c r="BB180" i="3"/>
  <c r="BB197" i="3"/>
  <c r="AT189" i="3"/>
  <c r="AU189" i="3" s="1"/>
  <c r="AJ188" i="3"/>
  <c r="AK188" i="3" s="1"/>
  <c r="AT186" i="3"/>
  <c r="AU186" i="3" s="1"/>
  <c r="AN185" i="3"/>
  <c r="AO185" i="3" s="1"/>
  <c r="AX185" i="3"/>
  <c r="AY185" i="3" s="1"/>
  <c r="BC185" i="3"/>
  <c r="BD185" i="3" s="1"/>
  <c r="BE185" i="3" s="1"/>
  <c r="AN183" i="3"/>
  <c r="AO183" i="3" s="1"/>
  <c r="AX183" i="3"/>
  <c r="AY183" i="3" s="1"/>
  <c r="AJ175" i="3"/>
  <c r="AK175" i="3" s="1"/>
  <c r="BB174" i="4"/>
  <c r="BH175" i="4"/>
  <c r="BI174" i="4" s="1"/>
  <c r="AT196" i="4"/>
  <c r="AU196" i="4" s="1"/>
  <c r="AT194" i="4"/>
  <c r="AU194" i="4" s="1"/>
  <c r="AN191" i="4"/>
  <c r="AO191" i="4" s="1"/>
  <c r="AT184" i="4"/>
  <c r="BD184" i="4" s="1"/>
  <c r="BE184" i="4" s="1"/>
  <c r="BH184" i="4"/>
  <c r="BI183" i="4" s="1"/>
  <c r="AT180" i="4"/>
  <c r="AU180" i="4" s="1"/>
  <c r="BH180" i="4"/>
  <c r="BI179" i="4" s="1"/>
  <c r="AN178" i="4"/>
  <c r="AO178" i="4" s="1"/>
  <c r="AT190" i="4"/>
  <c r="BD190" i="4" s="1"/>
  <c r="BE190" i="4" s="1"/>
  <c r="BH190" i="4"/>
  <c r="BI189" i="4" s="1"/>
  <c r="AX187" i="4"/>
  <c r="AY187" i="4" s="1"/>
  <c r="AT183" i="4"/>
  <c r="AU183" i="4" s="1"/>
  <c r="BH183" i="4"/>
  <c r="BI182" i="4" s="1"/>
  <c r="BB182" i="4"/>
  <c r="AJ178" i="4"/>
  <c r="AK178" i="4" s="1"/>
  <c r="X175" i="1"/>
  <c r="Y175" i="1" s="1"/>
  <c r="BC175" i="3"/>
  <c r="BD175" i="3" s="1"/>
  <c r="BE175" i="3" s="1"/>
  <c r="BF175" i="3"/>
  <c r="BH175" i="3" s="1"/>
  <c r="BI175" i="3" s="1"/>
  <c r="AJ175" i="4"/>
  <c r="AK175" i="4" s="1"/>
  <c r="AU175" i="4"/>
  <c r="BB175" i="4"/>
  <c r="BC175" i="4"/>
  <c r="BC176" i="3"/>
  <c r="BD176" i="3" s="1"/>
  <c r="BE176" i="3" s="1"/>
  <c r="BH176" i="4"/>
  <c r="BI175" i="4" s="1"/>
  <c r="BC176" i="4"/>
  <c r="AX177" i="4"/>
  <c r="AY177" i="4" s="1"/>
  <c r="BC177" i="4"/>
  <c r="AN177" i="4"/>
  <c r="AO177" i="4" s="1"/>
  <c r="BC177" i="3"/>
  <c r="BD177" i="3" s="1"/>
  <c r="BE177" i="3" s="1"/>
  <c r="BB177" i="4"/>
  <c r="AN193" i="4"/>
  <c r="AO193" i="4" s="1"/>
  <c r="AJ183" i="4"/>
  <c r="AK183" i="4" s="1"/>
  <c r="AJ196" i="4"/>
  <c r="AK196" i="4" s="1"/>
  <c r="AJ186" i="4"/>
  <c r="AK186" i="4" s="1"/>
  <c r="AJ184" i="4"/>
  <c r="AK184" i="4" s="1"/>
  <c r="AJ182" i="4"/>
  <c r="AK182" i="4" s="1"/>
  <c r="AJ181" i="4"/>
  <c r="AK181" i="4" s="1"/>
  <c r="BH178" i="3"/>
  <c r="BI178" i="3" s="1"/>
  <c r="BC178" i="3"/>
  <c r="BH178" i="4"/>
  <c r="BI177" i="4" s="1"/>
  <c r="BC178" i="4"/>
  <c r="AT195" i="4"/>
  <c r="AU195" i="4" s="1"/>
  <c r="AT189" i="4"/>
  <c r="BD189" i="4" s="1"/>
  <c r="BE189" i="4" s="1"/>
  <c r="AT186" i="4"/>
  <c r="BD186" i="4" s="1"/>
  <c r="BE186" i="4" s="1"/>
  <c r="AN182" i="4"/>
  <c r="AO182" i="4" s="1"/>
  <c r="AX182" i="4"/>
  <c r="AY182" i="4" s="1"/>
  <c r="AN196" i="4"/>
  <c r="AO196" i="4" s="1"/>
  <c r="AX196" i="4"/>
  <c r="AY196" i="4" s="1"/>
  <c r="AN195" i="4"/>
  <c r="AO195" i="4" s="1"/>
  <c r="BC195" i="4"/>
  <c r="AX190" i="4"/>
  <c r="AY190" i="4" s="1"/>
  <c r="BB189" i="4"/>
  <c r="AJ187" i="4"/>
  <c r="AK187" i="4" s="1"/>
  <c r="AT187" i="4"/>
  <c r="AU187" i="4" s="1"/>
  <c r="BH187" i="4"/>
  <c r="BI186" i="4" s="1"/>
  <c r="AN184" i="4"/>
  <c r="AO184" i="4" s="1"/>
  <c r="AJ191" i="4"/>
  <c r="AK191" i="4" s="1"/>
  <c r="AJ190" i="4"/>
  <c r="AK190" i="4" s="1"/>
  <c r="AJ189" i="4"/>
  <c r="AK189" i="4" s="1"/>
  <c r="AN194" i="4"/>
  <c r="AO194" i="4" s="1"/>
  <c r="AX194" i="4"/>
  <c r="AY194" i="4" s="1"/>
  <c r="AJ193" i="4"/>
  <c r="AK193" i="4" s="1"/>
  <c r="BH193" i="4"/>
  <c r="BI192" i="4" s="1"/>
  <c r="AJ192" i="4"/>
  <c r="AK192" i="4" s="1"/>
  <c r="AT192" i="4"/>
  <c r="AU192" i="4" s="1"/>
  <c r="AN188" i="4"/>
  <c r="AO188" i="4" s="1"/>
  <c r="AX188" i="4"/>
  <c r="AY188" i="4" s="1"/>
  <c r="AX185" i="4"/>
  <c r="AY185" i="4" s="1"/>
  <c r="AX184" i="4"/>
  <c r="AY184" i="4" s="1"/>
  <c r="AN180" i="4"/>
  <c r="AO180" i="4" s="1"/>
  <c r="AX180" i="4"/>
  <c r="AY180" i="4" s="1"/>
  <c r="BH179" i="4"/>
  <c r="BI178" i="4" s="1"/>
  <c r="BB179" i="4"/>
  <c r="BC179" i="4"/>
  <c r="AJ180" i="4"/>
  <c r="AK180" i="4" s="1"/>
  <c r="BH180" i="3"/>
  <c r="BI180" i="3" s="1"/>
  <c r="BC180" i="3"/>
  <c r="BB180" i="4"/>
  <c r="BC180" i="4"/>
  <c r="X181" i="1"/>
  <c r="Y181" i="1" s="1"/>
  <c r="BF181" i="4"/>
  <c r="BH181" i="4" s="1"/>
  <c r="BI180" i="4" s="1"/>
  <c r="BC181" i="4"/>
  <c r="BG182" i="4"/>
  <c r="BH182" i="4" s="1"/>
  <c r="BI181" i="4" s="1"/>
  <c r="AX183" i="4"/>
  <c r="AY183" i="4" s="1"/>
  <c r="AN183" i="4"/>
  <c r="AO183" i="4" s="1"/>
  <c r="BH183" i="3"/>
  <c r="BI183" i="3" s="1"/>
  <c r="BC183" i="3"/>
  <c r="BB183" i="4"/>
  <c r="BC183" i="4"/>
  <c r="BH184" i="3"/>
  <c r="BI184" i="3" s="1"/>
  <c r="BC184" i="3"/>
  <c r="BB184" i="4"/>
  <c r="BC184" i="4"/>
  <c r="X185" i="1"/>
  <c r="Y185" i="1" s="1"/>
  <c r="AN185" i="4"/>
  <c r="AO185" i="4" s="1"/>
  <c r="AN197" i="3"/>
  <c r="AO197" i="3" s="1"/>
  <c r="AX194" i="3"/>
  <c r="AY194" i="3" s="1"/>
  <c r="AN193" i="3"/>
  <c r="AO193" i="3" s="1"/>
  <c r="BF193" i="3"/>
  <c r="BH193" i="3" s="1"/>
  <c r="BI193" i="3" s="1"/>
  <c r="AT188" i="3"/>
  <c r="AU188" i="3" s="1"/>
  <c r="BC187" i="3"/>
  <c r="BC197" i="3"/>
  <c r="AJ196" i="3"/>
  <c r="AK196" i="3" s="1"/>
  <c r="AT196" i="3"/>
  <c r="AU196" i="3" s="1"/>
  <c r="AT195" i="3"/>
  <c r="AU195" i="3" s="1"/>
  <c r="AJ197" i="3"/>
  <c r="AK197" i="3" s="1"/>
  <c r="AX195" i="3"/>
  <c r="AY195" i="3" s="1"/>
  <c r="BB195" i="3"/>
  <c r="AJ194" i="3"/>
  <c r="AK194" i="3" s="1"/>
  <c r="AX192" i="3"/>
  <c r="AY192" i="3" s="1"/>
  <c r="BB192" i="3"/>
  <c r="AJ191" i="3"/>
  <c r="AK191" i="3" s="1"/>
  <c r="AT191" i="3"/>
  <c r="AU191" i="3" s="1"/>
  <c r="AN190" i="3"/>
  <c r="AO190" i="3" s="1"/>
  <c r="BF188" i="3"/>
  <c r="AN186" i="3"/>
  <c r="AO186" i="3" s="1"/>
  <c r="BB185" i="4"/>
  <c r="BC185" i="4"/>
  <c r="X186" i="1"/>
  <c r="Y186" i="1" s="1"/>
  <c r="BB186" i="4"/>
  <c r="AN186" i="4"/>
  <c r="AO186" i="4" s="1"/>
  <c r="BH186" i="4"/>
  <c r="BI185" i="4" s="1"/>
  <c r="BC186" i="4"/>
  <c r="BH186" i="3"/>
  <c r="BI186" i="3" s="1"/>
  <c r="BC186" i="3"/>
  <c r="BH187" i="3"/>
  <c r="BI187" i="3" s="1"/>
  <c r="AN187" i="3"/>
  <c r="AO187" i="3" s="1"/>
  <c r="AN187" i="4"/>
  <c r="AO187" i="4" s="1"/>
  <c r="BB187" i="3"/>
  <c r="BB187" i="4"/>
  <c r="BC187" i="4"/>
  <c r="BD188" i="3"/>
  <c r="BE188" i="3" s="1"/>
  <c r="AX188" i="3"/>
  <c r="AY188" i="3" s="1"/>
  <c r="BF188" i="4"/>
  <c r="BH188" i="4" s="1"/>
  <c r="BI187" i="4" s="1"/>
  <c r="BC188" i="4"/>
  <c r="BC189" i="3"/>
  <c r="BD189" i="3" s="1"/>
  <c r="BE189" i="3" s="1"/>
  <c r="BH189" i="4"/>
  <c r="BI188" i="4" s="1"/>
  <c r="BC189" i="4"/>
  <c r="X190" i="1"/>
  <c r="Y190" i="1" s="1"/>
  <c r="BB190" i="3"/>
  <c r="BH190" i="3"/>
  <c r="BI190" i="3" s="1"/>
  <c r="BC190" i="3"/>
  <c r="BB190" i="4"/>
  <c r="BC190" i="4"/>
  <c r="BD191" i="3"/>
  <c r="BE191" i="3" s="1"/>
  <c r="AX191" i="3"/>
  <c r="AY191" i="3" s="1"/>
  <c r="AX191" i="4"/>
  <c r="AY191" i="4" s="1"/>
  <c r="BF191" i="4"/>
  <c r="X192" i="1"/>
  <c r="Y192" i="1" s="1"/>
  <c r="BC192" i="3"/>
  <c r="AT192" i="3"/>
  <c r="AU192" i="3" s="1"/>
  <c r="AN192" i="3"/>
  <c r="AO192" i="3" s="1"/>
  <c r="AJ192" i="3"/>
  <c r="AK192" i="3" s="1"/>
  <c r="AN192" i="4"/>
  <c r="AO192" i="4" s="1"/>
  <c r="BH192" i="3"/>
  <c r="BI192" i="3" s="1"/>
  <c r="BF192" i="4"/>
  <c r="BH192" i="4" s="1"/>
  <c r="BI191" i="4" s="1"/>
  <c r="BC192" i="4"/>
  <c r="AX193" i="4"/>
  <c r="AY193" i="4" s="1"/>
  <c r="BC193" i="3"/>
  <c r="BD193" i="3" s="1"/>
  <c r="BE193" i="3" s="1"/>
  <c r="BB193" i="4"/>
  <c r="BC193" i="4"/>
  <c r="X194" i="1"/>
  <c r="Y194" i="1" s="1"/>
  <c r="BG194" i="3"/>
  <c r="BH194" i="3" s="1"/>
  <c r="BI194" i="3" s="1"/>
  <c r="AT194" i="3"/>
  <c r="AU194" i="3" s="1"/>
  <c r="AJ194" i="4"/>
  <c r="AK194" i="4" s="1"/>
  <c r="X196" i="1"/>
  <c r="Y196" i="1" s="1"/>
  <c r="BF194" i="4"/>
  <c r="BH194" i="4" s="1"/>
  <c r="BI193" i="4" s="1"/>
  <c r="BC194" i="4"/>
  <c r="BH195" i="3"/>
  <c r="BI195" i="3" s="1"/>
  <c r="BB195" i="4"/>
  <c r="AJ195" i="4"/>
  <c r="AK195" i="4" s="1"/>
  <c r="BC195" i="3"/>
  <c r="BH195" i="4"/>
  <c r="BI194" i="4" s="1"/>
  <c r="BD196" i="3"/>
  <c r="BE196" i="3" s="1"/>
  <c r="BF196" i="3"/>
  <c r="BF196" i="4"/>
  <c r="BH196" i="4" s="1"/>
  <c r="BI195" i="4" s="1"/>
  <c r="BC196" i="4"/>
  <c r="AX197" i="4"/>
  <c r="AY197" i="4" s="1"/>
  <c r="AN197" i="4"/>
  <c r="AO197" i="4" s="1"/>
  <c r="AJ197" i="4"/>
  <c r="AK197" i="4" s="1"/>
  <c r="BH197" i="3"/>
  <c r="BI197" i="3" s="1"/>
  <c r="BF197" i="4"/>
  <c r="BH197" i="4" s="1"/>
  <c r="BI196" i="4" s="1"/>
  <c r="BC197" i="4"/>
  <c r="W198" i="2"/>
  <c r="V198" i="2"/>
  <c r="T198" i="2"/>
  <c r="U198" i="2" s="1"/>
  <c r="P198" i="2"/>
  <c r="Q198" i="2" s="1"/>
  <c r="W198" i="1"/>
  <c r="V198" i="1"/>
  <c r="T198" i="1"/>
  <c r="U198" i="1" s="1"/>
  <c r="P198" i="1"/>
  <c r="Q198" i="1" s="1"/>
  <c r="BA198" i="3"/>
  <c r="BG198" i="3" s="1"/>
  <c r="AZ198" i="3"/>
  <c r="BF198" i="3" s="1"/>
  <c r="AW198" i="3"/>
  <c r="AV198" i="3"/>
  <c r="AS198" i="3"/>
  <c r="AR198" i="3"/>
  <c r="AM198" i="3"/>
  <c r="AL198" i="3"/>
  <c r="AI198" i="3"/>
  <c r="AH198" i="3"/>
  <c r="BA198" i="4"/>
  <c r="BG198" i="4" s="1"/>
  <c r="AZ198" i="4"/>
  <c r="BB198" i="4" s="1"/>
  <c r="AW198" i="4"/>
  <c r="AV198" i="4"/>
  <c r="AS198" i="4"/>
  <c r="AR198" i="4"/>
  <c r="AM198" i="4"/>
  <c r="AL198" i="4"/>
  <c r="AI198" i="4"/>
  <c r="AH198" i="4"/>
  <c r="AU131" i="4" l="1"/>
  <c r="AU137" i="4"/>
  <c r="BD160" i="4"/>
  <c r="BE160" i="4" s="1"/>
  <c r="AU130" i="4"/>
  <c r="BD132" i="4"/>
  <c r="BE132" i="4" s="1"/>
  <c r="BD133" i="4"/>
  <c r="BE133" i="4" s="1"/>
  <c r="BD134" i="4"/>
  <c r="BE134" i="4" s="1"/>
  <c r="BD140" i="4"/>
  <c r="BE140" i="4" s="1"/>
  <c r="AU139" i="4"/>
  <c r="BH137" i="4"/>
  <c r="BI136" i="4" s="1"/>
  <c r="BD148" i="4"/>
  <c r="BE148" i="4" s="1"/>
  <c r="BD143" i="3"/>
  <c r="BE143" i="3" s="1"/>
  <c r="AU136" i="4"/>
  <c r="AU135" i="4"/>
  <c r="AU138" i="4"/>
  <c r="AU141" i="4"/>
  <c r="AU149" i="4"/>
  <c r="AU144" i="4"/>
  <c r="AU145" i="4"/>
  <c r="AU146" i="4"/>
  <c r="AU142" i="4"/>
  <c r="BD141" i="3"/>
  <c r="BE141" i="3" s="1"/>
  <c r="BD142" i="3"/>
  <c r="BE142" i="3" s="1"/>
  <c r="AU147" i="4"/>
  <c r="AU143" i="4"/>
  <c r="BD144" i="3"/>
  <c r="BE144" i="3" s="1"/>
  <c r="BD151" i="4"/>
  <c r="BE151" i="4" s="1"/>
  <c r="BD145" i="3"/>
  <c r="BE145" i="3" s="1"/>
  <c r="BD151" i="3"/>
  <c r="BE151" i="3" s="1"/>
  <c r="BD150" i="3"/>
  <c r="BE150" i="3" s="1"/>
  <c r="BD153" i="3"/>
  <c r="BE153" i="3" s="1"/>
  <c r="BD152" i="3"/>
  <c r="BE152" i="3" s="1"/>
  <c r="BD147" i="3"/>
  <c r="BE147" i="3" s="1"/>
  <c r="BD148" i="3"/>
  <c r="BE148" i="3" s="1"/>
  <c r="AU150" i="4"/>
  <c r="BD149" i="3"/>
  <c r="BE149" i="3" s="1"/>
  <c r="BD154" i="3"/>
  <c r="BE154" i="3" s="1"/>
  <c r="AU152" i="4"/>
  <c r="BH162" i="3"/>
  <c r="BI162" i="3" s="1"/>
  <c r="BD155" i="3"/>
  <c r="BE155" i="3" s="1"/>
  <c r="AU153" i="4"/>
  <c r="AU169" i="4"/>
  <c r="BD154" i="4"/>
  <c r="BE154" i="4" s="1"/>
  <c r="BD164" i="3"/>
  <c r="BE164" i="3" s="1"/>
  <c r="BD155" i="4"/>
  <c r="BE155" i="4" s="1"/>
  <c r="AU165" i="4"/>
  <c r="BD156" i="3"/>
  <c r="BE156" i="3" s="1"/>
  <c r="BD157" i="4"/>
  <c r="BE157" i="4" s="1"/>
  <c r="AU156" i="4"/>
  <c r="BD157" i="3"/>
  <c r="BE157" i="3" s="1"/>
  <c r="AU159" i="4"/>
  <c r="AU158" i="4"/>
  <c r="BD158" i="3"/>
  <c r="BE158" i="3" s="1"/>
  <c r="AU161" i="4"/>
  <c r="AU168" i="4"/>
  <c r="BD159" i="3"/>
  <c r="BE159" i="3" s="1"/>
  <c r="BD178" i="3"/>
  <c r="BE178" i="3" s="1"/>
  <c r="BD160" i="3"/>
  <c r="BE160" i="3" s="1"/>
  <c r="BH161" i="4"/>
  <c r="BI160" i="4" s="1"/>
  <c r="AU162" i="4"/>
  <c r="BD163" i="3"/>
  <c r="BE163" i="3" s="1"/>
  <c r="AU164" i="4"/>
  <c r="BD163" i="4"/>
  <c r="BE163" i="4" s="1"/>
  <c r="BD179" i="4"/>
  <c r="BE179" i="4" s="1"/>
  <c r="BD166" i="3"/>
  <c r="BE166" i="3" s="1"/>
  <c r="BD167" i="3"/>
  <c r="BE167" i="3" s="1"/>
  <c r="BD187" i="3"/>
  <c r="BE187" i="3" s="1"/>
  <c r="AU176" i="4"/>
  <c r="AU171" i="4"/>
  <c r="AU170" i="4"/>
  <c r="AU166" i="4"/>
  <c r="AU197" i="4"/>
  <c r="AU167" i="4"/>
  <c r="BH191" i="4"/>
  <c r="BI190" i="4" s="1"/>
  <c r="AU189" i="4"/>
  <c r="BD177" i="4"/>
  <c r="BE177" i="4" s="1"/>
  <c r="BD169" i="3"/>
  <c r="BE169" i="3" s="1"/>
  <c r="AU193" i="4"/>
  <c r="AU190" i="4"/>
  <c r="AU184" i="4"/>
  <c r="BD172" i="4"/>
  <c r="BE172" i="4" s="1"/>
  <c r="BD195" i="4"/>
  <c r="BE195" i="4" s="1"/>
  <c r="BD187" i="4"/>
  <c r="BE187" i="4" s="1"/>
  <c r="AU178" i="4"/>
  <c r="BD172" i="3"/>
  <c r="BE172" i="3" s="1"/>
  <c r="AN198" i="3"/>
  <c r="AO198" i="3" s="1"/>
  <c r="AX198" i="3"/>
  <c r="AY198" i="3" s="1"/>
  <c r="BD171" i="3"/>
  <c r="BE171" i="3" s="1"/>
  <c r="BD194" i="4"/>
  <c r="BE194" i="4" s="1"/>
  <c r="AU191" i="4"/>
  <c r="BD180" i="4"/>
  <c r="BE180" i="4" s="1"/>
  <c r="AU182" i="4"/>
  <c r="BD188" i="4"/>
  <c r="BE188" i="4" s="1"/>
  <c r="BD196" i="4"/>
  <c r="BE196" i="4" s="1"/>
  <c r="AX198" i="4"/>
  <c r="AY198" i="4" s="1"/>
  <c r="AU173" i="4"/>
  <c r="BH196" i="3"/>
  <c r="BI196" i="3" s="1"/>
  <c r="BD197" i="3"/>
  <c r="BE197" i="3" s="1"/>
  <c r="BD182" i="3"/>
  <c r="BE182" i="3" s="1"/>
  <c r="BD183" i="3"/>
  <c r="BE183" i="3" s="1"/>
  <c r="BB198" i="3"/>
  <c r="BD174" i="3"/>
  <c r="BE174" i="3" s="1"/>
  <c r="BD190" i="3"/>
  <c r="BE190" i="3" s="1"/>
  <c r="X198" i="1"/>
  <c r="Y198" i="1" s="1"/>
  <c r="BD195" i="3"/>
  <c r="BE195" i="3" s="1"/>
  <c r="BH188" i="3"/>
  <c r="BI188" i="3" s="1"/>
  <c r="BD186" i="3"/>
  <c r="BE186" i="3" s="1"/>
  <c r="BD184" i="3"/>
  <c r="BE184" i="3" s="1"/>
  <c r="BD180" i="3"/>
  <c r="BE180" i="3" s="1"/>
  <c r="BH191" i="3"/>
  <c r="BI191" i="3" s="1"/>
  <c r="AU185" i="4"/>
  <c r="BD174" i="4"/>
  <c r="BE174" i="4" s="1"/>
  <c r="AU181" i="4"/>
  <c r="X198" i="2"/>
  <c r="Y198" i="2" s="1"/>
  <c r="AJ198" i="3"/>
  <c r="AK198" i="3" s="1"/>
  <c r="BD192" i="3"/>
  <c r="BE192" i="3" s="1"/>
  <c r="AT198" i="3"/>
  <c r="AU198" i="3" s="1"/>
  <c r="BD183" i="4"/>
  <c r="BE183" i="4" s="1"/>
  <c r="AU186" i="4"/>
  <c r="BD192" i="4"/>
  <c r="BE192" i="4" s="1"/>
  <c r="AJ198" i="4"/>
  <c r="AK198" i="4" s="1"/>
  <c r="AT198" i="4"/>
  <c r="AU198" i="4" s="1"/>
  <c r="AN198" i="4"/>
  <c r="AO198" i="4" s="1"/>
  <c r="BH198" i="3"/>
  <c r="BI198" i="3" s="1"/>
  <c r="BC198" i="3"/>
  <c r="BF198" i="4"/>
  <c r="BH198" i="4" s="1"/>
  <c r="BI197" i="4" s="1"/>
  <c r="BC198" i="4"/>
  <c r="W199" i="2"/>
  <c r="V199" i="2"/>
  <c r="T199" i="2"/>
  <c r="U199" i="2" s="1"/>
  <c r="P199" i="2"/>
  <c r="Q199" i="2" s="1"/>
  <c r="W199" i="1"/>
  <c r="V199" i="1"/>
  <c r="T199" i="1"/>
  <c r="U199" i="1" s="1"/>
  <c r="P199" i="1"/>
  <c r="Q199" i="1" s="1"/>
  <c r="BA199" i="3"/>
  <c r="BC199" i="3" s="1"/>
  <c r="AZ199" i="3"/>
  <c r="BF199" i="3" s="1"/>
  <c r="AW199" i="3"/>
  <c r="AV199" i="3"/>
  <c r="AS199" i="3"/>
  <c r="AR199" i="3"/>
  <c r="AM199" i="3"/>
  <c r="AL199" i="3"/>
  <c r="AI199" i="3"/>
  <c r="AH199" i="3"/>
  <c r="BA199" i="4"/>
  <c r="BG199" i="4" s="1"/>
  <c r="AZ199" i="4"/>
  <c r="BB199" i="4" s="1"/>
  <c r="AW199" i="4"/>
  <c r="AV199" i="4"/>
  <c r="AS199" i="4"/>
  <c r="AR199" i="4"/>
  <c r="AM199" i="4"/>
  <c r="AL199" i="4"/>
  <c r="AI199" i="4"/>
  <c r="AH199" i="4"/>
  <c r="AX199" i="4" l="1"/>
  <c r="AY199" i="4" s="1"/>
  <c r="BD198" i="3"/>
  <c r="BE198" i="3" s="1"/>
  <c r="X199" i="2"/>
  <c r="Y199" i="2" s="1"/>
  <c r="AJ199" i="4"/>
  <c r="AK199" i="4" s="1"/>
  <c r="AT199" i="4"/>
  <c r="BD199" i="4" s="1"/>
  <c r="BE199" i="4" s="1"/>
  <c r="AN199" i="3"/>
  <c r="AO199" i="3" s="1"/>
  <c r="BG199" i="3"/>
  <c r="BH199" i="3" s="1"/>
  <c r="BI199" i="3" s="1"/>
  <c r="AJ199" i="3"/>
  <c r="AK199" i="3" s="1"/>
  <c r="BD198" i="4"/>
  <c r="BE198" i="4" s="1"/>
  <c r="AT199" i="3"/>
  <c r="AU199" i="3" s="1"/>
  <c r="AX199" i="3"/>
  <c r="AY199" i="3" s="1"/>
  <c r="X199" i="1"/>
  <c r="Y199" i="1" s="1"/>
  <c r="BF199" i="4"/>
  <c r="BH199" i="4" s="1"/>
  <c r="BI198" i="4" s="1"/>
  <c r="AN199" i="4"/>
  <c r="AO199" i="4" s="1"/>
  <c r="BB199" i="3"/>
  <c r="BD199" i="3" s="1"/>
  <c r="BE199" i="3" s="1"/>
  <c r="BC199" i="4"/>
  <c r="W200" i="2"/>
  <c r="V200" i="2"/>
  <c r="T200" i="2"/>
  <c r="U200" i="2" s="1"/>
  <c r="P200" i="2"/>
  <c r="Q200" i="2" s="1"/>
  <c r="W200" i="1"/>
  <c r="V200" i="1"/>
  <c r="T200" i="1"/>
  <c r="U200" i="1" s="1"/>
  <c r="P200" i="1"/>
  <c r="Q200" i="1" s="1"/>
  <c r="BA200" i="3"/>
  <c r="BC200" i="3" s="1"/>
  <c r="AZ200" i="3"/>
  <c r="BB200" i="3" s="1"/>
  <c r="AW200" i="3"/>
  <c r="AV200" i="3"/>
  <c r="AS200" i="3"/>
  <c r="AR200" i="3"/>
  <c r="AM200" i="3"/>
  <c r="AL200" i="3"/>
  <c r="AI200" i="3"/>
  <c r="AH200" i="3"/>
  <c r="BA200" i="4"/>
  <c r="BG200" i="4" s="1"/>
  <c r="AZ200" i="4"/>
  <c r="BB200" i="4" s="1"/>
  <c r="AW200" i="4"/>
  <c r="AV200" i="4"/>
  <c r="AS200" i="4"/>
  <c r="AR200" i="4"/>
  <c r="AM200" i="4"/>
  <c r="AL200" i="4"/>
  <c r="AI200" i="4"/>
  <c r="AH200" i="4"/>
  <c r="AU199" i="4" l="1"/>
  <c r="BF200" i="4"/>
  <c r="BH200" i="4" s="1"/>
  <c r="BI199" i="4" s="1"/>
  <c r="AJ200" i="3"/>
  <c r="AK200" i="3" s="1"/>
  <c r="AT200" i="3"/>
  <c r="AU200" i="3" s="1"/>
  <c r="X200" i="2"/>
  <c r="Y200" i="2" s="1"/>
  <c r="X200" i="1"/>
  <c r="Y200" i="1" s="1"/>
  <c r="AX200" i="3"/>
  <c r="AY200" i="3" s="1"/>
  <c r="AJ200" i="4"/>
  <c r="AK200" i="4" s="1"/>
  <c r="AN200" i="4"/>
  <c r="AO200" i="4" s="1"/>
  <c r="AX200" i="4"/>
  <c r="AY200" i="4" s="1"/>
  <c r="AN200" i="3"/>
  <c r="AO200" i="3" s="1"/>
  <c r="AT200" i="4"/>
  <c r="BD200" i="4" s="1"/>
  <c r="BE200" i="4" s="1"/>
  <c r="BG200" i="3"/>
  <c r="BD200" i="3"/>
  <c r="BE200" i="3" s="1"/>
  <c r="BF200" i="3"/>
  <c r="BC200" i="4"/>
  <c r="P208" i="2"/>
  <c r="Q208" i="2" s="1"/>
  <c r="P207" i="2"/>
  <c r="Q207" i="2" s="1"/>
  <c r="P206" i="2"/>
  <c r="Q206" i="2" s="1"/>
  <c r="P205" i="2"/>
  <c r="Q205" i="2" s="1"/>
  <c r="P204" i="2"/>
  <c r="Q204" i="2" s="1"/>
  <c r="P203" i="2"/>
  <c r="Q203" i="2" s="1"/>
  <c r="P202" i="2"/>
  <c r="Q202" i="2" s="1"/>
  <c r="P201" i="2"/>
  <c r="Q201" i="2" s="1"/>
  <c r="W208" i="2"/>
  <c r="V208" i="2"/>
  <c r="T208" i="2"/>
  <c r="U208" i="2" s="1"/>
  <c r="P208" i="1"/>
  <c r="Q208" i="1" s="1"/>
  <c r="P207" i="1"/>
  <c r="Q207" i="1" s="1"/>
  <c r="P206" i="1"/>
  <c r="Q206" i="1" s="1"/>
  <c r="P205" i="1"/>
  <c r="Q205" i="1" s="1"/>
  <c r="P204" i="1"/>
  <c r="Q204" i="1" s="1"/>
  <c r="P203" i="1"/>
  <c r="Q203" i="1" s="1"/>
  <c r="P202" i="1"/>
  <c r="Q202" i="1" s="1"/>
  <c r="P201" i="1"/>
  <c r="Q201" i="1" s="1"/>
  <c r="W208" i="1"/>
  <c r="V208" i="1"/>
  <c r="T208" i="1"/>
  <c r="U208" i="1" s="1"/>
  <c r="AI208" i="3"/>
  <c r="AI207" i="3"/>
  <c r="AI206" i="3"/>
  <c r="AI205" i="3"/>
  <c r="AI204" i="3"/>
  <c r="AI203" i="3"/>
  <c r="AI202" i="3"/>
  <c r="AH208" i="3"/>
  <c r="AH207" i="3"/>
  <c r="AH206" i="3"/>
  <c r="AH205" i="3"/>
  <c r="AH204" i="3"/>
  <c r="AH203" i="3"/>
  <c r="AH202" i="3"/>
  <c r="AI201" i="3"/>
  <c r="AH201" i="3"/>
  <c r="AM208" i="3"/>
  <c r="AL208" i="3"/>
  <c r="AM207" i="3"/>
  <c r="AL207" i="3"/>
  <c r="AM206" i="3"/>
  <c r="AL206" i="3"/>
  <c r="AM205" i="3"/>
  <c r="AL205" i="3"/>
  <c r="AM204" i="3"/>
  <c r="AL204" i="3"/>
  <c r="AM203" i="3"/>
  <c r="AL203" i="3"/>
  <c r="AM202" i="3"/>
  <c r="AL202" i="3"/>
  <c r="AM201" i="3"/>
  <c r="AL201" i="3"/>
  <c r="BA208" i="3"/>
  <c r="BG208" i="3" s="1"/>
  <c r="AZ208" i="3"/>
  <c r="BF208" i="3" s="1"/>
  <c r="AW208" i="3"/>
  <c r="AV208" i="3"/>
  <c r="AS208" i="3"/>
  <c r="AR208" i="3"/>
  <c r="AI208" i="4"/>
  <c r="AI207" i="4"/>
  <c r="AI206" i="4"/>
  <c r="AI205" i="4"/>
  <c r="AI204" i="4"/>
  <c r="AI203" i="4"/>
  <c r="AI202" i="4"/>
  <c r="AI201" i="4"/>
  <c r="AH207" i="4"/>
  <c r="AH206" i="4"/>
  <c r="AH205" i="4"/>
  <c r="AH204" i="4"/>
  <c r="AH203" i="4"/>
  <c r="AH202" i="4"/>
  <c r="AH201" i="4"/>
  <c r="AH208" i="4"/>
  <c r="BA208" i="4"/>
  <c r="BG208" i="4" s="1"/>
  <c r="AZ208" i="4"/>
  <c r="BF208" i="4" s="1"/>
  <c r="AW208" i="4"/>
  <c r="AV208" i="4"/>
  <c r="AS208" i="4"/>
  <c r="AR208" i="4"/>
  <c r="AM208" i="4"/>
  <c r="AL208" i="4"/>
  <c r="AM207" i="4"/>
  <c r="AL207" i="4"/>
  <c r="AM206" i="4"/>
  <c r="AL206" i="4"/>
  <c r="AM205" i="4"/>
  <c r="AL205" i="4"/>
  <c r="AM204" i="4"/>
  <c r="AL204" i="4"/>
  <c r="AM203" i="4"/>
  <c r="AL203" i="4"/>
  <c r="AM202" i="4"/>
  <c r="AL202" i="4"/>
  <c r="AM201" i="4"/>
  <c r="AL201" i="4"/>
  <c r="AJ206" i="4" l="1"/>
  <c r="AK206" i="4" s="1"/>
  <c r="AN203" i="3"/>
  <c r="AO203" i="3" s="1"/>
  <c r="AN208" i="3"/>
  <c r="AO208" i="3" s="1"/>
  <c r="AJ203" i="3"/>
  <c r="AK203" i="3" s="1"/>
  <c r="AJ207" i="3"/>
  <c r="AK207" i="3" s="1"/>
  <c r="AJ208" i="3"/>
  <c r="AK208" i="3" s="1"/>
  <c r="AJ202" i="4"/>
  <c r="AK202" i="4" s="1"/>
  <c r="AJ203" i="4"/>
  <c r="AK203" i="4" s="1"/>
  <c r="BB208" i="4"/>
  <c r="AN205" i="4"/>
  <c r="AO205" i="4" s="1"/>
  <c r="AJ201" i="3"/>
  <c r="AK201" i="3" s="1"/>
  <c r="AJ201" i="4"/>
  <c r="AK201" i="4" s="1"/>
  <c r="AJ205" i="4"/>
  <c r="AK205" i="4" s="1"/>
  <c r="AJ204" i="3"/>
  <c r="AK204" i="3" s="1"/>
  <c r="AX208" i="3"/>
  <c r="AY208" i="3" s="1"/>
  <c r="BB208" i="3"/>
  <c r="AJ205" i="3"/>
  <c r="AK205" i="3" s="1"/>
  <c r="AJ202" i="3"/>
  <c r="AK202" i="3" s="1"/>
  <c r="AJ206" i="3"/>
  <c r="AK206" i="3" s="1"/>
  <c r="AN207" i="3"/>
  <c r="AO207" i="3" s="1"/>
  <c r="AN204" i="3"/>
  <c r="AO204" i="3" s="1"/>
  <c r="AJ208" i="4"/>
  <c r="AK208" i="4" s="1"/>
  <c r="AN207" i="4"/>
  <c r="AO207" i="4" s="1"/>
  <c r="AX208" i="4"/>
  <c r="AY208" i="4" s="1"/>
  <c r="AJ204" i="4"/>
  <c r="AK204" i="4" s="1"/>
  <c r="AJ207" i="4"/>
  <c r="AK207" i="4" s="1"/>
  <c r="X208" i="1"/>
  <c r="Y208" i="1" s="1"/>
  <c r="AT208" i="3"/>
  <c r="AU208" i="3" s="1"/>
  <c r="AN202" i="3"/>
  <c r="AO202" i="3" s="1"/>
  <c r="AN206" i="3"/>
  <c r="AO206" i="3" s="1"/>
  <c r="AN203" i="4"/>
  <c r="AO203" i="4" s="1"/>
  <c r="AT208" i="4"/>
  <c r="BD208" i="4" s="1"/>
  <c r="BE208" i="4" s="1"/>
  <c r="BH208" i="4"/>
  <c r="AN206" i="4"/>
  <c r="AO206" i="4" s="1"/>
  <c r="AN202" i="4"/>
  <c r="AO202" i="4" s="1"/>
  <c r="AN201" i="4"/>
  <c r="AO201" i="4" s="1"/>
  <c r="AN204" i="4"/>
  <c r="AO204" i="4" s="1"/>
  <c r="AN208" i="4"/>
  <c r="AO208" i="4" s="1"/>
  <c r="BC208" i="4"/>
  <c r="AU200" i="4"/>
  <c r="AN201" i="3"/>
  <c r="AO201" i="3" s="1"/>
  <c r="AN205" i="3"/>
  <c r="AO205" i="3" s="1"/>
  <c r="BH200" i="3"/>
  <c r="BI200" i="3" s="1"/>
  <c r="X208" i="2"/>
  <c r="Y208" i="2" s="1"/>
  <c r="BH208" i="3"/>
  <c r="BI208" i="3" s="1"/>
  <c r="BC208" i="3"/>
  <c r="W201" i="2"/>
  <c r="V201" i="2"/>
  <c r="T201" i="2"/>
  <c r="U201" i="2" s="1"/>
  <c r="W201" i="1"/>
  <c r="V201" i="1"/>
  <c r="T201" i="1"/>
  <c r="U201" i="1" s="1"/>
  <c r="BA201" i="3"/>
  <c r="BG201" i="3" s="1"/>
  <c r="AZ201" i="3"/>
  <c r="BF201" i="3" s="1"/>
  <c r="AW201" i="3"/>
  <c r="AV201" i="3"/>
  <c r="AS201" i="3"/>
  <c r="AR201" i="3"/>
  <c r="BA201" i="4"/>
  <c r="BG201" i="4" s="1"/>
  <c r="AZ201" i="4"/>
  <c r="BF201" i="4" s="1"/>
  <c r="AW201" i="4"/>
  <c r="AV201" i="4"/>
  <c r="AS201" i="4"/>
  <c r="AR201" i="4"/>
  <c r="AT201" i="4" l="1"/>
  <c r="AU201" i="4" s="1"/>
  <c r="BH201" i="4"/>
  <c r="BI200" i="4" s="1"/>
  <c r="AT201" i="3"/>
  <c r="AU201" i="3" s="1"/>
  <c r="BD208" i="3"/>
  <c r="BE208" i="3" s="1"/>
  <c r="AU208" i="4"/>
  <c r="X201" i="2"/>
  <c r="Y201" i="2" s="1"/>
  <c r="X201" i="1"/>
  <c r="Y201" i="1" s="1"/>
  <c r="AX201" i="3"/>
  <c r="AY201" i="3" s="1"/>
  <c r="AX201" i="4"/>
  <c r="AY201" i="4" s="1"/>
  <c r="BB201" i="3"/>
  <c r="BH201" i="3"/>
  <c r="BI201" i="3" s="1"/>
  <c r="BC201" i="3"/>
  <c r="BB201" i="4"/>
  <c r="BC201" i="4"/>
  <c r="W202" i="2"/>
  <c r="V202" i="2"/>
  <c r="T202" i="2"/>
  <c r="U202" i="2" s="1"/>
  <c r="W202" i="1"/>
  <c r="V202" i="1"/>
  <c r="T202" i="1"/>
  <c r="U202" i="1" s="1"/>
  <c r="BA202" i="3"/>
  <c r="BG202" i="3" s="1"/>
  <c r="AZ202" i="3"/>
  <c r="BF202" i="3" s="1"/>
  <c r="AW202" i="3"/>
  <c r="AV202" i="3"/>
  <c r="AS202" i="3"/>
  <c r="AR202" i="3"/>
  <c r="BA202" i="4"/>
  <c r="BG202" i="4" s="1"/>
  <c r="AZ202" i="4"/>
  <c r="BF202" i="4" s="1"/>
  <c r="AW202" i="4"/>
  <c r="AV202" i="4"/>
  <c r="AS202" i="4"/>
  <c r="AR202" i="4"/>
  <c r="AX202" i="4" l="1"/>
  <c r="AY202" i="4" s="1"/>
  <c r="BD201" i="4"/>
  <c r="BE201" i="4" s="1"/>
  <c r="X202" i="1"/>
  <c r="Y202" i="1" s="1"/>
  <c r="BH202" i="4"/>
  <c r="BI201" i="4" s="1"/>
  <c r="BB202" i="3"/>
  <c r="AT202" i="3"/>
  <c r="AU202" i="3" s="1"/>
  <c r="X202" i="2"/>
  <c r="Y202" i="2" s="1"/>
  <c r="AX202" i="3"/>
  <c r="AY202" i="3" s="1"/>
  <c r="BD201" i="3"/>
  <c r="BE201" i="3" s="1"/>
  <c r="AT202" i="4"/>
  <c r="AU202" i="4" s="1"/>
  <c r="BC202" i="3"/>
  <c r="BH202" i="3"/>
  <c r="BI202" i="3" s="1"/>
  <c r="BB202" i="4"/>
  <c r="BC202" i="4"/>
  <c r="W203" i="2"/>
  <c r="V203" i="2"/>
  <c r="T203" i="2"/>
  <c r="U203" i="2" s="1"/>
  <c r="W203" i="1"/>
  <c r="V203" i="1"/>
  <c r="T203" i="1"/>
  <c r="U203" i="1" s="1"/>
  <c r="BA203" i="3"/>
  <c r="BG203" i="3" s="1"/>
  <c r="AZ203" i="3"/>
  <c r="BF203" i="3" s="1"/>
  <c r="AW203" i="3"/>
  <c r="AV203" i="3"/>
  <c r="AS203" i="3"/>
  <c r="AR203" i="3"/>
  <c r="BA203" i="4"/>
  <c r="BG203" i="4" s="1"/>
  <c r="AZ203" i="4"/>
  <c r="BF203" i="4" s="1"/>
  <c r="AW203" i="4"/>
  <c r="AV203" i="4"/>
  <c r="AS203" i="4"/>
  <c r="AR203" i="4"/>
  <c r="AX203" i="4" l="1"/>
  <c r="AY203" i="4" s="1"/>
  <c r="BD202" i="3"/>
  <c r="BE202" i="3" s="1"/>
  <c r="X203" i="1"/>
  <c r="Y203" i="1" s="1"/>
  <c r="X203" i="2"/>
  <c r="Y203" i="2" s="1"/>
  <c r="AT203" i="4"/>
  <c r="AU203" i="4" s="1"/>
  <c r="BH203" i="4"/>
  <c r="BI202" i="4" s="1"/>
  <c r="BD202" i="4"/>
  <c r="BE202" i="4" s="1"/>
  <c r="AX203" i="3"/>
  <c r="AY203" i="3" s="1"/>
  <c r="AT203" i="3"/>
  <c r="AU203" i="3" s="1"/>
  <c r="BB203" i="3"/>
  <c r="BH203" i="3"/>
  <c r="BI203" i="3" s="1"/>
  <c r="BC203" i="3"/>
  <c r="BB203" i="4"/>
  <c r="BC203" i="4"/>
  <c r="W204" i="2"/>
  <c r="V204" i="2"/>
  <c r="T204" i="2"/>
  <c r="U204" i="2" s="1"/>
  <c r="W204" i="1"/>
  <c r="V204" i="1"/>
  <c r="T204" i="1"/>
  <c r="U204" i="1" s="1"/>
  <c r="BA204" i="3"/>
  <c r="BG204" i="3" s="1"/>
  <c r="AZ204" i="3"/>
  <c r="BF204" i="3" s="1"/>
  <c r="AW204" i="3"/>
  <c r="AV204" i="3"/>
  <c r="AS204" i="3"/>
  <c r="AR204" i="3"/>
  <c r="AR205" i="3"/>
  <c r="AS205" i="3"/>
  <c r="AV205" i="3"/>
  <c r="AW205" i="3"/>
  <c r="AZ205" i="3"/>
  <c r="BB205" i="3" s="1"/>
  <c r="BA205" i="3"/>
  <c r="BC205" i="3" s="1"/>
  <c r="BA204" i="4"/>
  <c r="BG204" i="4" s="1"/>
  <c r="AZ204" i="4"/>
  <c r="BF204" i="4" s="1"/>
  <c r="AW204" i="4"/>
  <c r="AV204" i="4"/>
  <c r="AS204" i="4"/>
  <c r="AR204" i="4"/>
  <c r="X204" i="2" l="1"/>
  <c r="Y204" i="2" s="1"/>
  <c r="BD203" i="4"/>
  <c r="BE203" i="4" s="1"/>
  <c r="AT204" i="4"/>
  <c r="BD204" i="4" s="1"/>
  <c r="BE204" i="4" s="1"/>
  <c r="BG205" i="3"/>
  <c r="AX205" i="3"/>
  <c r="AY205" i="3" s="1"/>
  <c r="AT205" i="3"/>
  <c r="AU205" i="3" s="1"/>
  <c r="AX204" i="4"/>
  <c r="AY204" i="4" s="1"/>
  <c r="BB204" i="4"/>
  <c r="BF205" i="3"/>
  <c r="BD205" i="3"/>
  <c r="BE205" i="3" s="1"/>
  <c r="AT204" i="3"/>
  <c r="AU204" i="3" s="1"/>
  <c r="BH204" i="3"/>
  <c r="BI204" i="3" s="1"/>
  <c r="AX204" i="3"/>
  <c r="AY204" i="3" s="1"/>
  <c r="BD203" i="3"/>
  <c r="BE203" i="3" s="1"/>
  <c r="BC204" i="4"/>
  <c r="BH204" i="4"/>
  <c r="BI203" i="4" s="1"/>
  <c r="X204" i="1"/>
  <c r="Y204" i="1" s="1"/>
  <c r="BB204" i="3"/>
  <c r="BC204" i="3"/>
  <c r="W205" i="2"/>
  <c r="V205" i="2"/>
  <c r="T205" i="2"/>
  <c r="U205" i="2" s="1"/>
  <c r="W205" i="1"/>
  <c r="V205" i="1"/>
  <c r="T205" i="1"/>
  <c r="U205" i="1" s="1"/>
  <c r="BA205" i="4"/>
  <c r="BG205" i="4" s="1"/>
  <c r="AZ205" i="4"/>
  <c r="BF205" i="4" s="1"/>
  <c r="AW205" i="4"/>
  <c r="AV205" i="4"/>
  <c r="AS205" i="4"/>
  <c r="AR205" i="4"/>
  <c r="AU204" i="4" l="1"/>
  <c r="X205" i="2"/>
  <c r="Y205" i="2" s="1"/>
  <c r="BH205" i="3"/>
  <c r="BI205" i="3" s="1"/>
  <c r="AX205" i="4"/>
  <c r="AY205" i="4" s="1"/>
  <c r="X205" i="1"/>
  <c r="Y205" i="1" s="1"/>
  <c r="AT205" i="4"/>
  <c r="AU205" i="4" s="1"/>
  <c r="BH205" i="4"/>
  <c r="BI204" i="4" s="1"/>
  <c r="BD204" i="3"/>
  <c r="BE204" i="3" s="1"/>
  <c r="BB205" i="4"/>
  <c r="BC205" i="4"/>
  <c r="W206" i="2"/>
  <c r="V206" i="2"/>
  <c r="T206" i="2"/>
  <c r="U206" i="2" s="1"/>
  <c r="W206" i="1"/>
  <c r="V206" i="1"/>
  <c r="T206" i="1"/>
  <c r="U206" i="1" s="1"/>
  <c r="BA206" i="3"/>
  <c r="BG206" i="3" s="1"/>
  <c r="AZ206" i="3"/>
  <c r="BF206" i="3" s="1"/>
  <c r="AW206" i="3"/>
  <c r="AV206" i="3"/>
  <c r="AS206" i="3"/>
  <c r="AR206" i="3"/>
  <c r="BA206" i="4"/>
  <c r="BG206" i="4" s="1"/>
  <c r="AZ206" i="4"/>
  <c r="BF206" i="4" s="1"/>
  <c r="AW206" i="4"/>
  <c r="AV206" i="4"/>
  <c r="AS206" i="4"/>
  <c r="AR206" i="4"/>
  <c r="AX206" i="4" l="1"/>
  <c r="AY206" i="4" s="1"/>
  <c r="BD205" i="4"/>
  <c r="BE205" i="4" s="1"/>
  <c r="AT206" i="4"/>
  <c r="BD206" i="4" s="1"/>
  <c r="BE206" i="4" s="1"/>
  <c r="BC206" i="4"/>
  <c r="X206" i="2"/>
  <c r="Y206" i="2" s="1"/>
  <c r="X206" i="1"/>
  <c r="Y206" i="1" s="1"/>
  <c r="BH206" i="3"/>
  <c r="BI206" i="3" s="1"/>
  <c r="BB206" i="4"/>
  <c r="AX206" i="3"/>
  <c r="AY206" i="3" s="1"/>
  <c r="AT206" i="3"/>
  <c r="AU206" i="3" s="1"/>
  <c r="BB206" i="3"/>
  <c r="BC206" i="3"/>
  <c r="BH206" i="4"/>
  <c r="BI205" i="4" s="1"/>
  <c r="BA207" i="3"/>
  <c r="BG207" i="3" s="1"/>
  <c r="AZ207" i="3"/>
  <c r="BF207" i="3" s="1"/>
  <c r="AW207" i="3"/>
  <c r="AV207" i="3"/>
  <c r="AS207" i="3"/>
  <c r="AR207" i="3"/>
  <c r="W207" i="1"/>
  <c r="V207" i="1"/>
  <c r="T207" i="1"/>
  <c r="U207" i="1" s="1"/>
  <c r="W207" i="2"/>
  <c r="V207" i="2"/>
  <c r="T207" i="2"/>
  <c r="U207" i="2" s="1"/>
  <c r="BA207" i="4"/>
  <c r="BG207" i="4" s="1"/>
  <c r="AZ207" i="4"/>
  <c r="BB207" i="4" s="1"/>
  <c r="AW207" i="4"/>
  <c r="AV207" i="4"/>
  <c r="AS207" i="4"/>
  <c r="AR207" i="4"/>
  <c r="BD206" i="3" l="1"/>
  <c r="BE206" i="3" s="1"/>
  <c r="AX207" i="3"/>
  <c r="AY207" i="3" s="1"/>
  <c r="AU206" i="4"/>
  <c r="X207" i="2"/>
  <c r="Y207" i="2" s="1"/>
  <c r="X207" i="1"/>
  <c r="Y207" i="1" s="1"/>
  <c r="AT207" i="4"/>
  <c r="BD207" i="4" s="1"/>
  <c r="BE207" i="4" s="1"/>
  <c r="AT207" i="3"/>
  <c r="AU207" i="3" s="1"/>
  <c r="BH207" i="3"/>
  <c r="BI207" i="3" s="1"/>
  <c r="BB207" i="3"/>
  <c r="BC207" i="3"/>
  <c r="AX207" i="4"/>
  <c r="AY207" i="4" s="1"/>
  <c r="BF207" i="4"/>
  <c r="BH207" i="4" s="1"/>
  <c r="BI206" i="4" s="1"/>
  <c r="BC207" i="4"/>
  <c r="W209" i="1"/>
  <c r="V209" i="1"/>
  <c r="T209" i="1"/>
  <c r="U209" i="1" s="1"/>
  <c r="W209" i="2"/>
  <c r="V209" i="2"/>
  <c r="T209" i="2"/>
  <c r="U209" i="2" s="1"/>
  <c r="BA209" i="3"/>
  <c r="BG209" i="3" s="1"/>
  <c r="AZ209" i="3"/>
  <c r="BF209" i="3" s="1"/>
  <c r="AW209" i="3"/>
  <c r="AV209" i="3"/>
  <c r="AS209" i="3"/>
  <c r="AR209" i="3"/>
  <c r="BA209" i="4"/>
  <c r="BG209" i="4" s="1"/>
  <c r="AZ209" i="4"/>
  <c r="BF209" i="4" s="1"/>
  <c r="AW209" i="4"/>
  <c r="AV209" i="4"/>
  <c r="AS209" i="4"/>
  <c r="AR209" i="4"/>
  <c r="AT209" i="3" l="1"/>
  <c r="AU209" i="3" s="1"/>
  <c r="BH209" i="3"/>
  <c r="BI209" i="3" s="1"/>
  <c r="AX209" i="3"/>
  <c r="AY209" i="3" s="1"/>
  <c r="AU207" i="4"/>
  <c r="AX209" i="4"/>
  <c r="AY209" i="4" s="1"/>
  <c r="X209" i="2"/>
  <c r="Y209" i="2" s="1"/>
  <c r="X209" i="1"/>
  <c r="Y209" i="1" s="1"/>
  <c r="BD207" i="3"/>
  <c r="BE207" i="3" s="1"/>
  <c r="BB209" i="3"/>
  <c r="BC209" i="3"/>
  <c r="BC209" i="4"/>
  <c r="AT209" i="4"/>
  <c r="BD209" i="4" s="1"/>
  <c r="BE209" i="4" s="1"/>
  <c r="BH209" i="4"/>
  <c r="BB209" i="4"/>
  <c r="W210" i="2"/>
  <c r="V210" i="2"/>
  <c r="T210" i="2"/>
  <c r="U210" i="2" s="1"/>
  <c r="W210" i="1"/>
  <c r="V210" i="1"/>
  <c r="T210" i="1"/>
  <c r="U210" i="1" s="1"/>
  <c r="BA210" i="4"/>
  <c r="BC210" i="4" s="1"/>
  <c r="AZ210" i="4"/>
  <c r="BF210" i="4" s="1"/>
  <c r="AW210" i="4"/>
  <c r="AV210" i="4"/>
  <c r="AS210" i="4"/>
  <c r="AR210" i="4"/>
  <c r="BA210" i="3"/>
  <c r="BG210" i="3" s="1"/>
  <c r="AZ210" i="3"/>
  <c r="BB210" i="3" s="1"/>
  <c r="AW210" i="3"/>
  <c r="AV210" i="3"/>
  <c r="AS210" i="3"/>
  <c r="AR210" i="3"/>
  <c r="X210" i="2" l="1"/>
  <c r="Y210" i="2" s="1"/>
  <c r="X210" i="1"/>
  <c r="Y210" i="1" s="1"/>
  <c r="AX210" i="4"/>
  <c r="AY210" i="4" s="1"/>
  <c r="AT210" i="4"/>
  <c r="BD210" i="4" s="1"/>
  <c r="BE210" i="4" s="1"/>
  <c r="AX210" i="3"/>
  <c r="AY210" i="3" s="1"/>
  <c r="BB210" i="4"/>
  <c r="BI208" i="4"/>
  <c r="BI207" i="4"/>
  <c r="BD209" i="3"/>
  <c r="BE209" i="3" s="1"/>
  <c r="AU209" i="4"/>
  <c r="AT210" i="3"/>
  <c r="AU210" i="3" s="1"/>
  <c r="BG210" i="4"/>
  <c r="BH210" i="4" s="1"/>
  <c r="BI209" i="4" s="1"/>
  <c r="BF210" i="3"/>
  <c r="BH210" i="3" s="1"/>
  <c r="BI210" i="3" s="1"/>
  <c r="BC210" i="3"/>
  <c r="BD210" i="3" s="1"/>
  <c r="BE210" i="3" s="1"/>
  <c r="W211" i="2"/>
  <c r="V211" i="2"/>
  <c r="T211" i="2"/>
  <c r="U211" i="2" s="1"/>
  <c r="W211" i="1"/>
  <c r="V211" i="1"/>
  <c r="T211" i="1"/>
  <c r="U211" i="1" s="1"/>
  <c r="BA211" i="3"/>
  <c r="BG211" i="3" s="1"/>
  <c r="AZ211" i="3"/>
  <c r="BF211" i="3" s="1"/>
  <c r="AW211" i="3"/>
  <c r="AV211" i="3"/>
  <c r="AS211" i="3"/>
  <c r="AR211" i="3"/>
  <c r="BA211" i="4"/>
  <c r="BG211" i="4" s="1"/>
  <c r="AZ211" i="4"/>
  <c r="BF211" i="4" s="1"/>
  <c r="AW211" i="4"/>
  <c r="AV211" i="4"/>
  <c r="AS211" i="4"/>
  <c r="AR211" i="4"/>
  <c r="AR212" i="4"/>
  <c r="AS212" i="4"/>
  <c r="AV212" i="4"/>
  <c r="AW212" i="4"/>
  <c r="AZ212" i="4"/>
  <c r="BF212" i="4" s="1"/>
  <c r="BA212" i="4"/>
  <c r="BC212" i="4" s="1"/>
  <c r="AU210" i="4" l="1"/>
  <c r="X211" i="2"/>
  <c r="Y211" i="2" s="1"/>
  <c r="AT212" i="4"/>
  <c r="AU212" i="4" s="1"/>
  <c r="AT211" i="4"/>
  <c r="AU211" i="4" s="1"/>
  <c r="BB212" i="4"/>
  <c r="AX212" i="4"/>
  <c r="AY212" i="4" s="1"/>
  <c r="BB211" i="4"/>
  <c r="AX211" i="3"/>
  <c r="AY211" i="3" s="1"/>
  <c r="X211" i="1"/>
  <c r="Y211" i="1" s="1"/>
  <c r="BB211" i="3"/>
  <c r="AX211" i="4"/>
  <c r="AY211" i="4" s="1"/>
  <c r="BC211" i="4"/>
  <c r="AT211" i="3"/>
  <c r="AU211" i="3" s="1"/>
  <c r="BC211" i="3"/>
  <c r="BH211" i="3"/>
  <c r="BI211" i="3" s="1"/>
  <c r="BH211" i="4"/>
  <c r="BI210" i="4" s="1"/>
  <c r="BG212" i="4"/>
  <c r="BH212" i="4" s="1"/>
  <c r="BI211" i="4" s="1"/>
  <c r="W212" i="2"/>
  <c r="V212" i="2"/>
  <c r="T212" i="2"/>
  <c r="U212" i="2" s="1"/>
  <c r="W212" i="1"/>
  <c r="V212" i="1"/>
  <c r="T212" i="1"/>
  <c r="U212" i="1" s="1"/>
  <c r="BA212" i="3"/>
  <c r="BG212" i="3" s="1"/>
  <c r="AZ212" i="3"/>
  <c r="BF212" i="3" s="1"/>
  <c r="AW212" i="3"/>
  <c r="AV212" i="3"/>
  <c r="AS212" i="3"/>
  <c r="AR212" i="3"/>
  <c r="X212" i="1" l="1"/>
  <c r="Y212" i="1" s="1"/>
  <c r="BD212" i="4"/>
  <c r="BE212" i="4" s="1"/>
  <c r="X212" i="2"/>
  <c r="Y212" i="2" s="1"/>
  <c r="BD211" i="4"/>
  <c r="BE211" i="4" s="1"/>
  <c r="BD211" i="3"/>
  <c r="BE211" i="3" s="1"/>
  <c r="BH212" i="3"/>
  <c r="BI212" i="3" s="1"/>
  <c r="AT212" i="3"/>
  <c r="AU212" i="3" s="1"/>
  <c r="BB212" i="3"/>
  <c r="AX212" i="3"/>
  <c r="AY212" i="3" s="1"/>
  <c r="BC212" i="3"/>
  <c r="W213" i="2"/>
  <c r="V213" i="2"/>
  <c r="T213" i="2"/>
  <c r="U213" i="2" s="1"/>
  <c r="W213" i="1"/>
  <c r="V213" i="1"/>
  <c r="T213" i="1"/>
  <c r="U213" i="1" s="1"/>
  <c r="BA213" i="3"/>
  <c r="BG213" i="3" s="1"/>
  <c r="AZ213" i="3"/>
  <c r="BF213" i="3" s="1"/>
  <c r="AW213" i="3"/>
  <c r="AV213" i="3"/>
  <c r="AS213" i="3"/>
  <c r="AR213" i="3"/>
  <c r="BA213" i="4"/>
  <c r="BG213" i="4" s="1"/>
  <c r="AZ213" i="4"/>
  <c r="BF213" i="4" s="1"/>
  <c r="AW213" i="4"/>
  <c r="AV213" i="4"/>
  <c r="AS213" i="4"/>
  <c r="AR213" i="4"/>
  <c r="BH213" i="4" l="1"/>
  <c r="BI212" i="4" s="1"/>
  <c r="AT213" i="4"/>
  <c r="BD213" i="4" s="1"/>
  <c r="BE213" i="4" s="1"/>
  <c r="X213" i="2"/>
  <c r="Y213" i="2" s="1"/>
  <c r="AX213" i="4"/>
  <c r="AY213" i="4" s="1"/>
  <c r="AT213" i="3"/>
  <c r="AU213" i="3" s="1"/>
  <c r="BH213" i="3"/>
  <c r="BI213" i="3" s="1"/>
  <c r="X213" i="1"/>
  <c r="Y213" i="1" s="1"/>
  <c r="BD212" i="3"/>
  <c r="BE212" i="3" s="1"/>
  <c r="AX213" i="3"/>
  <c r="AY213" i="3" s="1"/>
  <c r="BB213" i="3"/>
  <c r="BC213" i="3"/>
  <c r="BB213" i="4"/>
  <c r="BC213" i="4"/>
  <c r="W214" i="2"/>
  <c r="V214" i="2"/>
  <c r="T214" i="2"/>
  <c r="U214" i="2" s="1"/>
  <c r="W214" i="1"/>
  <c r="V214" i="1"/>
  <c r="T214" i="1"/>
  <c r="U214" i="1" s="1"/>
  <c r="BA214" i="3"/>
  <c r="BG214" i="3" s="1"/>
  <c r="AZ214" i="3"/>
  <c r="BF214" i="3" s="1"/>
  <c r="AW214" i="3"/>
  <c r="AV214" i="3"/>
  <c r="AS214" i="3"/>
  <c r="AR214" i="3"/>
  <c r="BA214" i="4"/>
  <c r="BG214" i="4" s="1"/>
  <c r="AZ214" i="4"/>
  <c r="BF214" i="4" s="1"/>
  <c r="AW214" i="4"/>
  <c r="AV214" i="4"/>
  <c r="AS214" i="4"/>
  <c r="AR214" i="4"/>
  <c r="AU213" i="4" l="1"/>
  <c r="X214" i="2"/>
  <c r="Y214" i="2" s="1"/>
  <c r="AX214" i="4"/>
  <c r="AY214" i="4" s="1"/>
  <c r="AT214" i="3"/>
  <c r="AU214" i="3" s="1"/>
  <c r="X214" i="1"/>
  <c r="Y214" i="1" s="1"/>
  <c r="AT214" i="4"/>
  <c r="BD214" i="4" s="1"/>
  <c r="BE214" i="4" s="1"/>
  <c r="BD213" i="3"/>
  <c r="BE213" i="3" s="1"/>
  <c r="AX214" i="3"/>
  <c r="AY214" i="3" s="1"/>
  <c r="BB214" i="3"/>
  <c r="BH214" i="3"/>
  <c r="BI214" i="3" s="1"/>
  <c r="BC214" i="3"/>
  <c r="BH214" i="4"/>
  <c r="BI213" i="4" s="1"/>
  <c r="BB214" i="4"/>
  <c r="BC214" i="4"/>
  <c r="W215" i="2"/>
  <c r="V215" i="2"/>
  <c r="T215" i="2"/>
  <c r="U215" i="2" s="1"/>
  <c r="W215" i="1"/>
  <c r="V215" i="1"/>
  <c r="T215" i="1"/>
  <c r="U215" i="1" s="1"/>
  <c r="BA215" i="3"/>
  <c r="BG215" i="3" s="1"/>
  <c r="AZ215" i="3"/>
  <c r="BF215" i="3" s="1"/>
  <c r="AW215" i="3"/>
  <c r="AV215" i="3"/>
  <c r="AS215" i="3"/>
  <c r="AR215" i="3"/>
  <c r="BA215" i="4"/>
  <c r="BC215" i="4" s="1"/>
  <c r="AZ215" i="4"/>
  <c r="BB215" i="4" s="1"/>
  <c r="AW215" i="4"/>
  <c r="AV215" i="4"/>
  <c r="AS215" i="4"/>
  <c r="AR215" i="4"/>
  <c r="AX215" i="3" l="1"/>
  <c r="AY215" i="3" s="1"/>
  <c r="AU214" i="4"/>
  <c r="BD214" i="3"/>
  <c r="BE214" i="3" s="1"/>
  <c r="AX215" i="4"/>
  <c r="AY215" i="4" s="1"/>
  <c r="X215" i="1"/>
  <c r="Y215" i="1" s="1"/>
  <c r="AT215" i="3"/>
  <c r="AU215" i="3" s="1"/>
  <c r="BF215" i="4"/>
  <c r="X215" i="2"/>
  <c r="Y215" i="2" s="1"/>
  <c r="AT215" i="4"/>
  <c r="BD215" i="4" s="1"/>
  <c r="BE215" i="4" s="1"/>
  <c r="BH215" i="3"/>
  <c r="BI215" i="3" s="1"/>
  <c r="BC215" i="3"/>
  <c r="BB215" i="3"/>
  <c r="BG215" i="4"/>
  <c r="W216" i="2"/>
  <c r="V216" i="2"/>
  <c r="T216" i="2"/>
  <c r="U216" i="2" s="1"/>
  <c r="W216" i="1"/>
  <c r="V216" i="1"/>
  <c r="T216" i="1"/>
  <c r="U216" i="1" s="1"/>
  <c r="BA216" i="3"/>
  <c r="BG216" i="3" s="1"/>
  <c r="AZ216" i="3"/>
  <c r="BF216" i="3" s="1"/>
  <c r="AW216" i="3"/>
  <c r="AV216" i="3"/>
  <c r="AS216" i="3"/>
  <c r="AR216" i="3"/>
  <c r="BA216" i="4"/>
  <c r="BG216" i="4" s="1"/>
  <c r="AZ216" i="4"/>
  <c r="BB216" i="4" s="1"/>
  <c r="AW216" i="4"/>
  <c r="AV216" i="4"/>
  <c r="AS216" i="4"/>
  <c r="AR216" i="4"/>
  <c r="X216" i="2" l="1"/>
  <c r="Y216" i="2" s="1"/>
  <c r="BH215" i="4"/>
  <c r="BI214" i="4" s="1"/>
  <c r="X216" i="1"/>
  <c r="Y216" i="1" s="1"/>
  <c r="BD215" i="3"/>
  <c r="BE215" i="3" s="1"/>
  <c r="AX216" i="3"/>
  <c r="AY216" i="3" s="1"/>
  <c r="AT216" i="4"/>
  <c r="BD216" i="4" s="1"/>
  <c r="BE216" i="4" s="1"/>
  <c r="AX216" i="4"/>
  <c r="AY216" i="4" s="1"/>
  <c r="AU215" i="4"/>
  <c r="BH216" i="3"/>
  <c r="BI216" i="3" s="1"/>
  <c r="BC216" i="3"/>
  <c r="BB216" i="3"/>
  <c r="AT216" i="3"/>
  <c r="AU216" i="3" s="1"/>
  <c r="BF216" i="4"/>
  <c r="BH216" i="4" s="1"/>
  <c r="BI215" i="4" s="1"/>
  <c r="BC216" i="4"/>
  <c r="W217" i="2"/>
  <c r="V217" i="2"/>
  <c r="T217" i="2"/>
  <c r="U217" i="2" s="1"/>
  <c r="W217" i="1"/>
  <c r="V217" i="1"/>
  <c r="T217" i="1"/>
  <c r="U217" i="1" s="1"/>
  <c r="BA217" i="3"/>
  <c r="BG217" i="3" s="1"/>
  <c r="AZ217" i="3"/>
  <c r="BF217" i="3" s="1"/>
  <c r="AW217" i="3"/>
  <c r="AV217" i="3"/>
  <c r="AS217" i="3"/>
  <c r="AR217" i="3"/>
  <c r="BA217" i="4"/>
  <c r="BG217" i="4" s="1"/>
  <c r="AZ217" i="4"/>
  <c r="BF217" i="4" s="1"/>
  <c r="AW217" i="4"/>
  <c r="AV217" i="4"/>
  <c r="AS217" i="4"/>
  <c r="AR217" i="4"/>
  <c r="X217" i="1" l="1"/>
  <c r="Y217" i="1" s="1"/>
  <c r="BD216" i="3"/>
  <c r="BE216" i="3" s="1"/>
  <c r="AU216" i="4"/>
  <c r="AX217" i="3"/>
  <c r="AY217" i="3" s="1"/>
  <c r="AX217" i="4"/>
  <c r="AY217" i="4" s="1"/>
  <c r="AT217" i="4"/>
  <c r="BD217" i="4" s="1"/>
  <c r="BE217" i="4" s="1"/>
  <c r="X217" i="2"/>
  <c r="Y217" i="2" s="1"/>
  <c r="AT217" i="3"/>
  <c r="AU217" i="3" s="1"/>
  <c r="BH217" i="3"/>
  <c r="BI217" i="3" s="1"/>
  <c r="BB217" i="3"/>
  <c r="BC217" i="3"/>
  <c r="BH217" i="4"/>
  <c r="BI216" i="4" s="1"/>
  <c r="BC217" i="4"/>
  <c r="BB217" i="4"/>
  <c r="W218" i="2"/>
  <c r="V218" i="2"/>
  <c r="T218" i="2"/>
  <c r="U218" i="2" s="1"/>
  <c r="W218" i="1"/>
  <c r="V218" i="1"/>
  <c r="T218" i="1"/>
  <c r="U218" i="1" s="1"/>
  <c r="BA218" i="3"/>
  <c r="BG218" i="3" s="1"/>
  <c r="AZ218" i="3"/>
  <c r="BB218" i="3" s="1"/>
  <c r="AW218" i="3"/>
  <c r="AV218" i="3"/>
  <c r="AS218" i="3"/>
  <c r="AR218" i="3"/>
  <c r="BA218" i="4"/>
  <c r="BG218" i="4" s="1"/>
  <c r="AZ218" i="4"/>
  <c r="BF218" i="4" s="1"/>
  <c r="AW218" i="4"/>
  <c r="AV218" i="4"/>
  <c r="AS218" i="4"/>
  <c r="AR218" i="4"/>
  <c r="X218" i="2" l="1"/>
  <c r="Y218" i="2" s="1"/>
  <c r="BF218" i="3"/>
  <c r="BH218" i="3" s="1"/>
  <c r="BI218" i="3" s="1"/>
  <c r="AT218" i="3"/>
  <c r="AU218" i="3" s="1"/>
  <c r="AX218" i="4"/>
  <c r="AY218" i="4" s="1"/>
  <c r="AU217" i="4"/>
  <c r="X218" i="1"/>
  <c r="Y218" i="1" s="1"/>
  <c r="AX218" i="3"/>
  <c r="AY218" i="3" s="1"/>
  <c r="BD217" i="3"/>
  <c r="BE217" i="3" s="1"/>
  <c r="AT218" i="4"/>
  <c r="BD218" i="4" s="1"/>
  <c r="BE218" i="4" s="1"/>
  <c r="BC218" i="3"/>
  <c r="BD218" i="3" s="1"/>
  <c r="BE218" i="3" s="1"/>
  <c r="BH218" i="4"/>
  <c r="BI217" i="4" s="1"/>
  <c r="BB218" i="4"/>
  <c r="BC218" i="4"/>
  <c r="W219" i="2"/>
  <c r="V219" i="2"/>
  <c r="T219" i="2"/>
  <c r="U219" i="2" s="1"/>
  <c r="W219" i="1"/>
  <c r="V219" i="1"/>
  <c r="T219" i="1"/>
  <c r="U219" i="1" s="1"/>
  <c r="BA219" i="3"/>
  <c r="BG219" i="3" s="1"/>
  <c r="AZ219" i="3"/>
  <c r="BF219" i="3" s="1"/>
  <c r="AW219" i="3"/>
  <c r="AV219" i="3"/>
  <c r="AS219" i="3"/>
  <c r="AR219" i="3"/>
  <c r="BA219" i="4"/>
  <c r="BG219" i="4" s="1"/>
  <c r="AZ219" i="4"/>
  <c r="BF219" i="4" s="1"/>
  <c r="AW219" i="4"/>
  <c r="AV219" i="4"/>
  <c r="AS219" i="4"/>
  <c r="AR219" i="4"/>
  <c r="X219" i="2" l="1"/>
  <c r="Y219" i="2" s="1"/>
  <c r="X219" i="1"/>
  <c r="Y219" i="1" s="1"/>
  <c r="AU218" i="4"/>
  <c r="AT219" i="3"/>
  <c r="AU219" i="3" s="1"/>
  <c r="AX219" i="3"/>
  <c r="AY219" i="3" s="1"/>
  <c r="AT219" i="4"/>
  <c r="BD219" i="4" s="1"/>
  <c r="BE219" i="4" s="1"/>
  <c r="BH219" i="3"/>
  <c r="BI219" i="3" s="1"/>
  <c r="AX219" i="4"/>
  <c r="AY219" i="4" s="1"/>
  <c r="BB219" i="3"/>
  <c r="BC219" i="3"/>
  <c r="BH219" i="4"/>
  <c r="BI218" i="4" s="1"/>
  <c r="BB219" i="4"/>
  <c r="BC219" i="4"/>
  <c r="W220" i="2"/>
  <c r="V220" i="2"/>
  <c r="T220" i="2"/>
  <c r="U220" i="2" s="1"/>
  <c r="W220" i="1"/>
  <c r="V220" i="1"/>
  <c r="T220" i="1"/>
  <c r="U220" i="1" s="1"/>
  <c r="BA220" i="3"/>
  <c r="BG220" i="3" s="1"/>
  <c r="AZ220" i="3"/>
  <c r="BF220" i="3" s="1"/>
  <c r="AW220" i="3"/>
  <c r="AV220" i="3"/>
  <c r="AS220" i="3"/>
  <c r="AR220" i="3"/>
  <c r="BA220" i="4"/>
  <c r="BG220" i="4" s="1"/>
  <c r="AZ220" i="4"/>
  <c r="BB220" i="4" s="1"/>
  <c r="AW220" i="4"/>
  <c r="AV220" i="4"/>
  <c r="AS220" i="4"/>
  <c r="AR220" i="4"/>
  <c r="X220" i="2" l="1"/>
  <c r="Y220" i="2" s="1"/>
  <c r="AT220" i="3"/>
  <c r="AU220" i="3" s="1"/>
  <c r="AX220" i="3"/>
  <c r="AY220" i="3" s="1"/>
  <c r="AU219" i="4"/>
  <c r="AX220" i="4"/>
  <c r="AY220" i="4" s="1"/>
  <c r="BD219" i="3"/>
  <c r="BE219" i="3" s="1"/>
  <c r="BB220" i="3"/>
  <c r="AT220" i="4"/>
  <c r="BD220" i="4" s="1"/>
  <c r="BE220" i="4" s="1"/>
  <c r="X220" i="1"/>
  <c r="Y220" i="1" s="1"/>
  <c r="BH220" i="3"/>
  <c r="BI220" i="3" s="1"/>
  <c r="BC220" i="3"/>
  <c r="BF220" i="4"/>
  <c r="BH220" i="4" s="1"/>
  <c r="BI219" i="4" s="1"/>
  <c r="BC220" i="4"/>
  <c r="W221" i="2"/>
  <c r="V221" i="2"/>
  <c r="T221" i="2"/>
  <c r="U221" i="2" s="1"/>
  <c r="W221" i="1"/>
  <c r="V221" i="1"/>
  <c r="T221" i="1"/>
  <c r="U221" i="1" s="1"/>
  <c r="BA221" i="3"/>
  <c r="BG221" i="3" s="1"/>
  <c r="AZ221" i="3"/>
  <c r="BF221" i="3" s="1"/>
  <c r="AW221" i="3"/>
  <c r="AV221" i="3"/>
  <c r="AS221" i="3"/>
  <c r="AR221" i="3"/>
  <c r="BA221" i="4"/>
  <c r="BG221" i="4" s="1"/>
  <c r="AZ221" i="4"/>
  <c r="BF221" i="4" s="1"/>
  <c r="AW221" i="4"/>
  <c r="AV221" i="4"/>
  <c r="AS221" i="4"/>
  <c r="AR221" i="4"/>
  <c r="BD220" i="3" l="1"/>
  <c r="BE220" i="3" s="1"/>
  <c r="X221" i="1"/>
  <c r="Y221" i="1" s="1"/>
  <c r="X221" i="2"/>
  <c r="Y221" i="2" s="1"/>
  <c r="AT221" i="3"/>
  <c r="AU221" i="3" s="1"/>
  <c r="AX221" i="3"/>
  <c r="AY221" i="3" s="1"/>
  <c r="BC221" i="4"/>
  <c r="BH221" i="4"/>
  <c r="BI220" i="4" s="1"/>
  <c r="AU220" i="4"/>
  <c r="AX221" i="4"/>
  <c r="AY221" i="4" s="1"/>
  <c r="AT221" i="4"/>
  <c r="BD221" i="4" s="1"/>
  <c r="BE221" i="4" s="1"/>
  <c r="BH221" i="3"/>
  <c r="BI221" i="3" s="1"/>
  <c r="BB221" i="3"/>
  <c r="BC221" i="3"/>
  <c r="BB221" i="4"/>
  <c r="W222" i="2"/>
  <c r="V222" i="2"/>
  <c r="T222" i="2"/>
  <c r="U222" i="2" s="1"/>
  <c r="W222" i="1"/>
  <c r="V222" i="1"/>
  <c r="T222" i="1"/>
  <c r="U222" i="1" s="1"/>
  <c r="BA222" i="3"/>
  <c r="BG222" i="3" s="1"/>
  <c r="AZ222" i="3"/>
  <c r="BF222" i="3" s="1"/>
  <c r="AW222" i="3"/>
  <c r="AV222" i="3"/>
  <c r="AS222" i="3"/>
  <c r="AR222" i="3"/>
  <c r="BA222" i="4"/>
  <c r="BG222" i="4" s="1"/>
  <c r="AZ222" i="4"/>
  <c r="BF222" i="4" s="1"/>
  <c r="AW222" i="4"/>
  <c r="AV222" i="4"/>
  <c r="AS222" i="4"/>
  <c r="AR222" i="4"/>
  <c r="X222" i="1" l="1"/>
  <c r="Y222" i="1" s="1"/>
  <c r="AT222" i="3"/>
  <c r="AU222" i="3" s="1"/>
  <c r="AX222" i="3"/>
  <c r="AY222" i="3" s="1"/>
  <c r="AT222" i="4"/>
  <c r="BD222" i="4" s="1"/>
  <c r="BE222" i="4" s="1"/>
  <c r="AX222" i="4"/>
  <c r="AY222" i="4" s="1"/>
  <c r="X222" i="2"/>
  <c r="Y222" i="2" s="1"/>
  <c r="AU221" i="4"/>
  <c r="BD221" i="3"/>
  <c r="BE221" i="3" s="1"/>
  <c r="BH222" i="4"/>
  <c r="BI221" i="4" s="1"/>
  <c r="BH222" i="3"/>
  <c r="BI222" i="3" s="1"/>
  <c r="BB222" i="3"/>
  <c r="BC222" i="3"/>
  <c r="BB222" i="4"/>
  <c r="BC222" i="4"/>
  <c r="W223" i="2"/>
  <c r="V223" i="2"/>
  <c r="T223" i="2"/>
  <c r="U223" i="2" s="1"/>
  <c r="W223" i="1"/>
  <c r="V223" i="1"/>
  <c r="T223" i="1"/>
  <c r="U223" i="1" s="1"/>
  <c r="BA223" i="3"/>
  <c r="BG223" i="3" s="1"/>
  <c r="AZ223" i="3"/>
  <c r="BF223" i="3" s="1"/>
  <c r="AW223" i="3"/>
  <c r="AV223" i="3"/>
  <c r="AS223" i="3"/>
  <c r="AR223" i="3"/>
  <c r="BA223" i="4"/>
  <c r="BG223" i="4" s="1"/>
  <c r="AZ223" i="4"/>
  <c r="BF223" i="4" s="1"/>
  <c r="AW223" i="4"/>
  <c r="AV223" i="4"/>
  <c r="AS223" i="4"/>
  <c r="AR223" i="4"/>
  <c r="AT223" i="4" l="1"/>
  <c r="BD223" i="4" s="1"/>
  <c r="BE223" i="4" s="1"/>
  <c r="AU222" i="4"/>
  <c r="X223" i="2"/>
  <c r="Y223" i="2" s="1"/>
  <c r="X223" i="1"/>
  <c r="Y223" i="1" s="1"/>
  <c r="AT223" i="3"/>
  <c r="AU223" i="3" s="1"/>
  <c r="BH223" i="3"/>
  <c r="BI223" i="3" s="1"/>
  <c r="AX223" i="3"/>
  <c r="AY223" i="3" s="1"/>
  <c r="BH223" i="4"/>
  <c r="BI222" i="4" s="1"/>
  <c r="BD222" i="3"/>
  <c r="BE222" i="3" s="1"/>
  <c r="AX223" i="4"/>
  <c r="AY223" i="4" s="1"/>
  <c r="BC223" i="4"/>
  <c r="BB223" i="3"/>
  <c r="BC223" i="3"/>
  <c r="BB223" i="4"/>
  <c r="W224" i="2"/>
  <c r="V224" i="2"/>
  <c r="T224" i="2"/>
  <c r="U224" i="2" s="1"/>
  <c r="W224" i="1"/>
  <c r="V224" i="1"/>
  <c r="T224" i="1"/>
  <c r="U224" i="1" s="1"/>
  <c r="BA224" i="3"/>
  <c r="BC224" i="3" s="1"/>
  <c r="AZ224" i="3"/>
  <c r="BF224" i="3" s="1"/>
  <c r="AW224" i="3"/>
  <c r="AV224" i="3"/>
  <c r="AS224" i="3"/>
  <c r="AR224" i="3"/>
  <c r="BA224" i="4"/>
  <c r="BG224" i="4" s="1"/>
  <c r="AZ224" i="4"/>
  <c r="BF224" i="4" s="1"/>
  <c r="AW224" i="4"/>
  <c r="AV224" i="4"/>
  <c r="AS224" i="4"/>
  <c r="AR224" i="4"/>
  <c r="AU223" i="4" l="1"/>
  <c r="X224" i="2"/>
  <c r="Y224" i="2" s="1"/>
  <c r="X224" i="1"/>
  <c r="Y224" i="1" s="1"/>
  <c r="AX224" i="3"/>
  <c r="AY224" i="3" s="1"/>
  <c r="BB224" i="3"/>
  <c r="BD224" i="3" s="1"/>
  <c r="BE224" i="3" s="1"/>
  <c r="BG224" i="3"/>
  <c r="BH224" i="3" s="1"/>
  <c r="BI224" i="3" s="1"/>
  <c r="BD223" i="3"/>
  <c r="BE223" i="3" s="1"/>
  <c r="AT224" i="3"/>
  <c r="AU224" i="3" s="1"/>
  <c r="AX224" i="4"/>
  <c r="AY224" i="4" s="1"/>
  <c r="AT224" i="4"/>
  <c r="BD224" i="4" s="1"/>
  <c r="BE224" i="4" s="1"/>
  <c r="BH224" i="4"/>
  <c r="BI223" i="4" s="1"/>
  <c r="BB224" i="4"/>
  <c r="BC224" i="4"/>
  <c r="W225" i="2"/>
  <c r="V225" i="2"/>
  <c r="T225" i="2"/>
  <c r="U225" i="2" s="1"/>
  <c r="W225" i="1"/>
  <c r="V225" i="1"/>
  <c r="T225" i="1"/>
  <c r="U225" i="1" s="1"/>
  <c r="BA225" i="3"/>
  <c r="BG225" i="3" s="1"/>
  <c r="AZ225" i="3"/>
  <c r="BF225" i="3" s="1"/>
  <c r="AW225" i="3"/>
  <c r="AV225" i="3"/>
  <c r="AS225" i="3"/>
  <c r="AR225" i="3"/>
  <c r="BA225" i="4"/>
  <c r="BG225" i="4" s="1"/>
  <c r="AZ225" i="4"/>
  <c r="BB225" i="4" s="1"/>
  <c r="AW225" i="4"/>
  <c r="AV225" i="4"/>
  <c r="AS225" i="4"/>
  <c r="AR225" i="4"/>
  <c r="BH225" i="3" l="1"/>
  <c r="BI225" i="3" s="1"/>
  <c r="X225" i="1"/>
  <c r="Y225" i="1" s="1"/>
  <c r="AT225" i="4"/>
  <c r="BD225" i="4" s="1"/>
  <c r="BE225" i="4" s="1"/>
  <c r="X225" i="2"/>
  <c r="Y225" i="2" s="1"/>
  <c r="AX225" i="4"/>
  <c r="AY225" i="4" s="1"/>
  <c r="AU224" i="4"/>
  <c r="AT225" i="3"/>
  <c r="AU225" i="3" s="1"/>
  <c r="AX225" i="3"/>
  <c r="AY225" i="3" s="1"/>
  <c r="BB225" i="3"/>
  <c r="BC225" i="3"/>
  <c r="BC225" i="4"/>
  <c r="BF225" i="4"/>
  <c r="BH225" i="4" s="1"/>
  <c r="BI224" i="4" s="1"/>
  <c r="W226" i="2"/>
  <c r="V226" i="2"/>
  <c r="T226" i="2"/>
  <c r="U226" i="2" s="1"/>
  <c r="W226" i="1"/>
  <c r="V226" i="1"/>
  <c r="T226" i="1"/>
  <c r="U226" i="1" s="1"/>
  <c r="BA226" i="3"/>
  <c r="BC226" i="3" s="1"/>
  <c r="AZ226" i="3"/>
  <c r="BB226" i="3" s="1"/>
  <c r="AW226" i="3"/>
  <c r="AV226" i="3"/>
  <c r="AS226" i="3"/>
  <c r="AR226" i="3"/>
  <c r="BA226" i="4"/>
  <c r="BG226" i="4" s="1"/>
  <c r="AZ226" i="4"/>
  <c r="BB226" i="4" s="1"/>
  <c r="AW226" i="4"/>
  <c r="AV226" i="4"/>
  <c r="AS226" i="4"/>
  <c r="AR226" i="4"/>
  <c r="AU225" i="4" l="1"/>
  <c r="X226" i="1"/>
  <c r="Y226" i="1" s="1"/>
  <c r="X226" i="2"/>
  <c r="Y226" i="2" s="1"/>
  <c r="AT226" i="3"/>
  <c r="AU226" i="3" s="1"/>
  <c r="AX226" i="4"/>
  <c r="AY226" i="4" s="1"/>
  <c r="BG226" i="3"/>
  <c r="BD225" i="3"/>
  <c r="BE225" i="3" s="1"/>
  <c r="AT226" i="4"/>
  <c r="BD226" i="4" s="1"/>
  <c r="BE226" i="4" s="1"/>
  <c r="BD226" i="3"/>
  <c r="BE226" i="3" s="1"/>
  <c r="AX226" i="3"/>
  <c r="AY226" i="3" s="1"/>
  <c r="BF226" i="3"/>
  <c r="BF226" i="4"/>
  <c r="BH226" i="4" s="1"/>
  <c r="BI225" i="4" s="1"/>
  <c r="BC226" i="4"/>
  <c r="W227" i="2"/>
  <c r="V227" i="2"/>
  <c r="T227" i="2"/>
  <c r="U227" i="2" s="1"/>
  <c r="W227" i="1"/>
  <c r="V227" i="1"/>
  <c r="T227" i="1"/>
  <c r="U227" i="1" s="1"/>
  <c r="BA227" i="3"/>
  <c r="BG227" i="3" s="1"/>
  <c r="AZ227" i="3"/>
  <c r="BF227" i="3" s="1"/>
  <c r="AW227" i="3"/>
  <c r="AV227" i="3"/>
  <c r="AS227" i="3"/>
  <c r="AR227" i="3"/>
  <c r="BA227" i="4"/>
  <c r="BG227" i="4" s="1"/>
  <c r="AZ227" i="4"/>
  <c r="BF227" i="4" s="1"/>
  <c r="AW227" i="4"/>
  <c r="AV227" i="4"/>
  <c r="AS227" i="4"/>
  <c r="AR227" i="4"/>
  <c r="BH226" i="3" l="1"/>
  <c r="BI226" i="3" s="1"/>
  <c r="AT227" i="3"/>
  <c r="AU227" i="3" s="1"/>
  <c r="X227" i="2"/>
  <c r="Y227" i="2" s="1"/>
  <c r="AX227" i="3"/>
  <c r="AY227" i="3" s="1"/>
  <c r="AX227" i="4"/>
  <c r="AY227" i="4" s="1"/>
  <c r="AT227" i="4"/>
  <c r="BD227" i="4" s="1"/>
  <c r="BE227" i="4" s="1"/>
  <c r="AU226" i="4"/>
  <c r="X227" i="1"/>
  <c r="Y227" i="1" s="1"/>
  <c r="BH227" i="4"/>
  <c r="BI226" i="4" s="1"/>
  <c r="BH227" i="3"/>
  <c r="BI227" i="3" s="1"/>
  <c r="BC227" i="3"/>
  <c r="BB227" i="3"/>
  <c r="BB227" i="4"/>
  <c r="BC227" i="4"/>
  <c r="W228" i="2"/>
  <c r="V228" i="2"/>
  <c r="T228" i="2"/>
  <c r="U228" i="2" s="1"/>
  <c r="W228" i="1"/>
  <c r="V228" i="1"/>
  <c r="T228" i="1"/>
  <c r="U228" i="1" s="1"/>
  <c r="BA228" i="3"/>
  <c r="BG228" i="3" s="1"/>
  <c r="AZ228" i="3"/>
  <c r="BF228" i="3" s="1"/>
  <c r="AW228" i="3"/>
  <c r="AV228" i="3"/>
  <c r="AS228" i="3"/>
  <c r="AR228" i="3"/>
  <c r="BA228" i="4"/>
  <c r="BG228" i="4" s="1"/>
  <c r="AZ228" i="4"/>
  <c r="BF228" i="4" s="1"/>
  <c r="AW228" i="4"/>
  <c r="AV228" i="4"/>
  <c r="AS228" i="4"/>
  <c r="AR228" i="4"/>
  <c r="AU227" i="4" l="1"/>
  <c r="AT228" i="4"/>
  <c r="BD228" i="4" s="1"/>
  <c r="BE228" i="4" s="1"/>
  <c r="AT228" i="3"/>
  <c r="AU228" i="3" s="1"/>
  <c r="BH228" i="3"/>
  <c r="BI228" i="3" s="1"/>
  <c r="X228" i="1"/>
  <c r="Y228" i="1" s="1"/>
  <c r="BD227" i="3"/>
  <c r="BE227" i="3" s="1"/>
  <c r="X228" i="2"/>
  <c r="Y228" i="2" s="1"/>
  <c r="AX228" i="4"/>
  <c r="AY228" i="4" s="1"/>
  <c r="BH228" i="4"/>
  <c r="BI227" i="4" s="1"/>
  <c r="AX228" i="3"/>
  <c r="AY228" i="3" s="1"/>
  <c r="BB228" i="3"/>
  <c r="BC228" i="3"/>
  <c r="BB228" i="4"/>
  <c r="BC228" i="4"/>
  <c r="W229" i="2"/>
  <c r="V229" i="2"/>
  <c r="T229" i="2"/>
  <c r="U229" i="2" s="1"/>
  <c r="W229" i="1"/>
  <c r="V229" i="1"/>
  <c r="T229" i="1"/>
  <c r="U229" i="1" s="1"/>
  <c r="BA229" i="3"/>
  <c r="BG229" i="3" s="1"/>
  <c r="AZ229" i="3"/>
  <c r="BF229" i="3" s="1"/>
  <c r="AW229" i="3"/>
  <c r="AV229" i="3"/>
  <c r="AS229" i="3"/>
  <c r="AR229" i="3"/>
  <c r="BA229" i="4"/>
  <c r="BG229" i="4" s="1"/>
  <c r="AZ229" i="4"/>
  <c r="BF229" i="4" s="1"/>
  <c r="AW229" i="4"/>
  <c r="AV229" i="4"/>
  <c r="AS229" i="4"/>
  <c r="AR229" i="4"/>
  <c r="AU228" i="4" l="1"/>
  <c r="AX229" i="3"/>
  <c r="AY229" i="3" s="1"/>
  <c r="X229" i="1"/>
  <c r="Y229" i="1" s="1"/>
  <c r="AX229" i="4"/>
  <c r="AY229" i="4" s="1"/>
  <c r="AT229" i="4"/>
  <c r="BD229" i="4" s="1"/>
  <c r="BE229" i="4" s="1"/>
  <c r="X229" i="2"/>
  <c r="Y229" i="2" s="1"/>
  <c r="BD228" i="3"/>
  <c r="BE228" i="3" s="1"/>
  <c r="AT229" i="3"/>
  <c r="AU229" i="3" s="1"/>
  <c r="BB229" i="3"/>
  <c r="BC229" i="3"/>
  <c r="BH229" i="3"/>
  <c r="BI229" i="3" s="1"/>
  <c r="BH229" i="4"/>
  <c r="BI228" i="4" s="1"/>
  <c r="BB229" i="4"/>
  <c r="BC229" i="4"/>
  <c r="W230" i="2"/>
  <c r="V230" i="2"/>
  <c r="T230" i="2"/>
  <c r="U230" i="2" s="1"/>
  <c r="W230" i="1"/>
  <c r="V230" i="1"/>
  <c r="T230" i="1"/>
  <c r="U230" i="1" s="1"/>
  <c r="BA230" i="3"/>
  <c r="BC230" i="3" s="1"/>
  <c r="AZ230" i="3"/>
  <c r="BF230" i="3" s="1"/>
  <c r="AW230" i="3"/>
  <c r="AV230" i="3"/>
  <c r="AS230" i="3"/>
  <c r="AR230" i="3"/>
  <c r="BA230" i="4"/>
  <c r="BG230" i="4" s="1"/>
  <c r="AZ230" i="4"/>
  <c r="BF230" i="4" s="1"/>
  <c r="AW230" i="4"/>
  <c r="AV230" i="4"/>
  <c r="AS230" i="4"/>
  <c r="AR230" i="4"/>
  <c r="W231" i="2"/>
  <c r="V231" i="2"/>
  <c r="T231" i="2"/>
  <c r="U231" i="2" s="1"/>
  <c r="W231" i="1"/>
  <c r="V231" i="1"/>
  <c r="T231" i="1"/>
  <c r="U231" i="1" s="1"/>
  <c r="BA231" i="3"/>
  <c r="BC231" i="3" s="1"/>
  <c r="AZ231" i="3"/>
  <c r="BF231" i="3" s="1"/>
  <c r="AW231" i="3"/>
  <c r="AV231" i="3"/>
  <c r="AS231" i="3"/>
  <c r="AR231" i="3"/>
  <c r="BA231" i="4"/>
  <c r="BG231" i="4" s="1"/>
  <c r="AZ231" i="4"/>
  <c r="BF231" i="4" s="1"/>
  <c r="AW231" i="4"/>
  <c r="AV231" i="4"/>
  <c r="AS231" i="4"/>
  <c r="AR231" i="4"/>
  <c r="BD229" i="3" l="1"/>
  <c r="BE229" i="3" s="1"/>
  <c r="X230" i="2"/>
  <c r="Y230" i="2" s="1"/>
  <c r="X231" i="1"/>
  <c r="Y231" i="1" s="1"/>
  <c r="AT230" i="3"/>
  <c r="AU230" i="3" s="1"/>
  <c r="AU229" i="4"/>
  <c r="AX231" i="4"/>
  <c r="AY231" i="4" s="1"/>
  <c r="X230" i="1"/>
  <c r="Y230" i="1" s="1"/>
  <c r="AT230" i="4"/>
  <c r="BD230" i="4" s="1"/>
  <c r="BE230" i="4" s="1"/>
  <c r="AX230" i="4"/>
  <c r="AY230" i="4" s="1"/>
  <c r="X231" i="2"/>
  <c r="Y231" i="2" s="1"/>
  <c r="BG230" i="3"/>
  <c r="BH230" i="3" s="1"/>
  <c r="BI230" i="3" s="1"/>
  <c r="AT231" i="3"/>
  <c r="AU231" i="3" s="1"/>
  <c r="BC230" i="4"/>
  <c r="AX230" i="3"/>
  <c r="AY230" i="3" s="1"/>
  <c r="BB230" i="3"/>
  <c r="BD230" i="3" s="1"/>
  <c r="BE230" i="3" s="1"/>
  <c r="BG231" i="3"/>
  <c r="BH231" i="3" s="1"/>
  <c r="BI231" i="3" s="1"/>
  <c r="BH230" i="4"/>
  <c r="BI229" i="4" s="1"/>
  <c r="BB230" i="4"/>
  <c r="AT231" i="4"/>
  <c r="BD231" i="4" s="1"/>
  <c r="BE231" i="4" s="1"/>
  <c r="AX231" i="3"/>
  <c r="AY231" i="3" s="1"/>
  <c r="BB231" i="3"/>
  <c r="BD231" i="3" s="1"/>
  <c r="BE231" i="3" s="1"/>
  <c r="BH231" i="4"/>
  <c r="BI230" i="4" s="1"/>
  <c r="BB231" i="4"/>
  <c r="BC231" i="4"/>
  <c r="W232" i="2"/>
  <c r="V232" i="2"/>
  <c r="T232" i="2"/>
  <c r="U232" i="2" s="1"/>
  <c r="W232" i="1"/>
  <c r="V232" i="1"/>
  <c r="T232" i="1"/>
  <c r="U232" i="1" s="1"/>
  <c r="BA232" i="3"/>
  <c r="BG232" i="3" s="1"/>
  <c r="AZ232" i="3"/>
  <c r="BF232" i="3" s="1"/>
  <c r="AW232" i="3"/>
  <c r="AV232" i="3"/>
  <c r="AS232" i="3"/>
  <c r="AR232" i="3"/>
  <c r="BA232" i="4"/>
  <c r="BG232" i="4" s="1"/>
  <c r="AZ232" i="4"/>
  <c r="BF232" i="4" s="1"/>
  <c r="AW232" i="4"/>
  <c r="AV232" i="4"/>
  <c r="AS232" i="4"/>
  <c r="AR232" i="4"/>
  <c r="AU230" i="4" l="1"/>
  <c r="X232" i="1"/>
  <c r="Y232" i="1" s="1"/>
  <c r="AT232" i="3"/>
  <c r="AU232" i="3" s="1"/>
  <c r="AU231" i="4"/>
  <c r="AX232" i="4"/>
  <c r="AY232" i="4" s="1"/>
  <c r="X232" i="2"/>
  <c r="Y232" i="2" s="1"/>
  <c r="AX232" i="3"/>
  <c r="AY232" i="3" s="1"/>
  <c r="AT232" i="4"/>
  <c r="BD232" i="4" s="1"/>
  <c r="BE232" i="4" s="1"/>
  <c r="BH232" i="3"/>
  <c r="BI232" i="3" s="1"/>
  <c r="BB232" i="3"/>
  <c r="BC232" i="3"/>
  <c r="BH232" i="4"/>
  <c r="BI231" i="4" s="1"/>
  <c r="BC232" i="4"/>
  <c r="BB232" i="4"/>
  <c r="W233" i="2"/>
  <c r="V233" i="2"/>
  <c r="T233" i="2"/>
  <c r="U233" i="2" s="1"/>
  <c r="W233" i="1"/>
  <c r="V233" i="1"/>
  <c r="T233" i="1"/>
  <c r="U233" i="1" s="1"/>
  <c r="BA233" i="3"/>
  <c r="BG233" i="3" s="1"/>
  <c r="AZ233" i="3"/>
  <c r="BF233" i="3" s="1"/>
  <c r="AW233" i="3"/>
  <c r="AV233" i="3"/>
  <c r="AS233" i="3"/>
  <c r="AR233" i="3"/>
  <c r="BA233" i="4"/>
  <c r="BG233" i="4" s="1"/>
  <c r="AZ233" i="4"/>
  <c r="BF233" i="4" s="1"/>
  <c r="AW233" i="4"/>
  <c r="AV233" i="4"/>
  <c r="AS233" i="4"/>
  <c r="AR233" i="4"/>
  <c r="BH233" i="4" l="1"/>
  <c r="BI232" i="4" s="1"/>
  <c r="X233" i="1"/>
  <c r="Y233" i="1" s="1"/>
  <c r="AX233" i="4"/>
  <c r="AY233" i="4" s="1"/>
  <c r="X233" i="2"/>
  <c r="Y233" i="2" s="1"/>
  <c r="AT233" i="3"/>
  <c r="AU233" i="3" s="1"/>
  <c r="AX233" i="3"/>
  <c r="AY233" i="3" s="1"/>
  <c r="AU232" i="4"/>
  <c r="BD232" i="3"/>
  <c r="BE232" i="3" s="1"/>
  <c r="AT233" i="4"/>
  <c r="BD233" i="4" s="1"/>
  <c r="BE233" i="4" s="1"/>
  <c r="BH233" i="3"/>
  <c r="BI233" i="3" s="1"/>
  <c r="BB233" i="3"/>
  <c r="BC233" i="3"/>
  <c r="BB233" i="4"/>
  <c r="BC233" i="4"/>
  <c r="W234" i="2"/>
  <c r="V234" i="2"/>
  <c r="T234" i="2"/>
  <c r="U234" i="2" s="1"/>
  <c r="W234" i="1"/>
  <c r="V234" i="1"/>
  <c r="T234" i="1"/>
  <c r="U234" i="1" s="1"/>
  <c r="BA234" i="3"/>
  <c r="BG234" i="3" s="1"/>
  <c r="AZ234" i="3"/>
  <c r="BB234" i="3" s="1"/>
  <c r="AW234" i="3"/>
  <c r="AV234" i="3"/>
  <c r="AS234" i="3"/>
  <c r="AR234" i="3"/>
  <c r="BA234" i="4"/>
  <c r="BG234" i="4" s="1"/>
  <c r="AZ234" i="4"/>
  <c r="BF234" i="4" s="1"/>
  <c r="AW234" i="4"/>
  <c r="AV234" i="4"/>
  <c r="AS234" i="4"/>
  <c r="AR234" i="4"/>
  <c r="BF234" i="3" l="1"/>
  <c r="BH234" i="3" s="1"/>
  <c r="BI234" i="3" s="1"/>
  <c r="AT234" i="3"/>
  <c r="AU234" i="3" s="1"/>
  <c r="X234" i="1"/>
  <c r="Y234" i="1" s="1"/>
  <c r="AX234" i="4"/>
  <c r="AY234" i="4" s="1"/>
  <c r="X234" i="2"/>
  <c r="Y234" i="2" s="1"/>
  <c r="BD233" i="3"/>
  <c r="BE233" i="3" s="1"/>
  <c r="AT234" i="4"/>
  <c r="AU234" i="4" s="1"/>
  <c r="AU233" i="4"/>
  <c r="AX234" i="3"/>
  <c r="AY234" i="3" s="1"/>
  <c r="BC234" i="3"/>
  <c r="BD234" i="3" s="1"/>
  <c r="BE234" i="3" s="1"/>
  <c r="BC234" i="4"/>
  <c r="BH234" i="4"/>
  <c r="BI233" i="4" s="1"/>
  <c r="BB234" i="4"/>
  <c r="W235" i="2"/>
  <c r="V235" i="2"/>
  <c r="T235" i="2"/>
  <c r="U235" i="2" s="1"/>
  <c r="W235" i="1"/>
  <c r="V235" i="1"/>
  <c r="T235" i="1"/>
  <c r="U235" i="1" s="1"/>
  <c r="BA235" i="3"/>
  <c r="BG235" i="3" s="1"/>
  <c r="AZ235" i="3"/>
  <c r="BB235" i="3" s="1"/>
  <c r="AW235" i="3"/>
  <c r="AV235" i="3"/>
  <c r="AS235" i="3"/>
  <c r="AR235" i="3"/>
  <c r="BA235" i="4"/>
  <c r="BG235" i="4" s="1"/>
  <c r="AZ235" i="4"/>
  <c r="BF235" i="4" s="1"/>
  <c r="AW235" i="4"/>
  <c r="AV235" i="4"/>
  <c r="AS235" i="4"/>
  <c r="AR235" i="4"/>
  <c r="X235" i="2" l="1"/>
  <c r="Y235" i="2" s="1"/>
  <c r="AX235" i="3"/>
  <c r="AY235" i="3" s="1"/>
  <c r="BD234" i="4"/>
  <c r="BE234" i="4" s="1"/>
  <c r="BH235" i="4"/>
  <c r="BI234" i="4" s="1"/>
  <c r="BF235" i="3"/>
  <c r="BH235" i="3" s="1"/>
  <c r="BI235" i="3" s="1"/>
  <c r="AX235" i="4"/>
  <c r="AY235" i="4" s="1"/>
  <c r="X235" i="1"/>
  <c r="Y235" i="1" s="1"/>
  <c r="AT235" i="4"/>
  <c r="BD235" i="4" s="1"/>
  <c r="BE235" i="4" s="1"/>
  <c r="AT235" i="3"/>
  <c r="AU235" i="3" s="1"/>
  <c r="BC235" i="3"/>
  <c r="BD235" i="3" s="1"/>
  <c r="BE235" i="3" s="1"/>
  <c r="BB235" i="4"/>
  <c r="BC235" i="4"/>
  <c r="W236" i="2"/>
  <c r="V236" i="2"/>
  <c r="T236" i="2"/>
  <c r="U236" i="2" s="1"/>
  <c r="W236" i="1"/>
  <c r="V236" i="1"/>
  <c r="T236" i="1"/>
  <c r="U236" i="1" s="1"/>
  <c r="BA236" i="3"/>
  <c r="BG236" i="3" s="1"/>
  <c r="AZ236" i="3"/>
  <c r="BF236" i="3" s="1"/>
  <c r="AW236" i="3"/>
  <c r="AV236" i="3"/>
  <c r="AS236" i="3"/>
  <c r="AR236" i="3"/>
  <c r="BA236" i="4"/>
  <c r="BG236" i="4" s="1"/>
  <c r="AZ236" i="4"/>
  <c r="BF236" i="4" s="1"/>
  <c r="AW236" i="4"/>
  <c r="AV236" i="4"/>
  <c r="AS236" i="4"/>
  <c r="AR236" i="4"/>
  <c r="X236" i="1" l="1"/>
  <c r="Y236" i="1" s="1"/>
  <c r="AX236" i="4"/>
  <c r="AY236" i="4" s="1"/>
  <c r="AT236" i="4"/>
  <c r="AU236" i="4" s="1"/>
  <c r="AU235" i="4"/>
  <c r="X236" i="2"/>
  <c r="Y236" i="2" s="1"/>
  <c r="AT236" i="3"/>
  <c r="AU236" i="3" s="1"/>
  <c r="AX236" i="3"/>
  <c r="AY236" i="3" s="1"/>
  <c r="BC236" i="3"/>
  <c r="BB236" i="3"/>
  <c r="BH236" i="3"/>
  <c r="BI236" i="3" s="1"/>
  <c r="BH236" i="4"/>
  <c r="BI235" i="4" s="1"/>
  <c r="BC236" i="4"/>
  <c r="BB236" i="4"/>
  <c r="W237" i="2"/>
  <c r="V237" i="2"/>
  <c r="T237" i="2"/>
  <c r="U237" i="2" s="1"/>
  <c r="W237" i="1"/>
  <c r="V237" i="1"/>
  <c r="T237" i="1"/>
  <c r="U237" i="1" s="1"/>
  <c r="BA237" i="3"/>
  <c r="BG237" i="3" s="1"/>
  <c r="AZ237" i="3"/>
  <c r="BB237" i="3" s="1"/>
  <c r="AW237" i="3"/>
  <c r="AV237" i="3"/>
  <c r="AS237" i="3"/>
  <c r="AR237" i="3"/>
  <c r="BA237" i="4"/>
  <c r="BG237" i="4" s="1"/>
  <c r="AZ237" i="4"/>
  <c r="BB237" i="4" s="1"/>
  <c r="AW237" i="4"/>
  <c r="AV237" i="4"/>
  <c r="AS237" i="4"/>
  <c r="AR237" i="4"/>
  <c r="BF237" i="3" l="1"/>
  <c r="BH237" i="3" s="1"/>
  <c r="BI237" i="3" s="1"/>
  <c r="BD236" i="3"/>
  <c r="BE236" i="3" s="1"/>
  <c r="BD236" i="4"/>
  <c r="BE236" i="4" s="1"/>
  <c r="X237" i="2"/>
  <c r="Y237" i="2" s="1"/>
  <c r="AX237" i="3"/>
  <c r="AY237" i="3" s="1"/>
  <c r="AT237" i="4"/>
  <c r="AU237" i="4" s="1"/>
  <c r="AX237" i="4"/>
  <c r="AY237" i="4" s="1"/>
  <c r="X237" i="1"/>
  <c r="Y237" i="1" s="1"/>
  <c r="AT237" i="3"/>
  <c r="AU237" i="3" s="1"/>
  <c r="BF237" i="4"/>
  <c r="BH237" i="4" s="1"/>
  <c r="BI236" i="4" s="1"/>
  <c r="BC237" i="4"/>
  <c r="BC237" i="3"/>
  <c r="BD237" i="3" s="1"/>
  <c r="BE237" i="3" s="1"/>
  <c r="W238" i="2"/>
  <c r="V238" i="2"/>
  <c r="T238" i="2"/>
  <c r="U238" i="2" s="1"/>
  <c r="W238" i="1"/>
  <c r="V238" i="1"/>
  <c r="T238" i="1"/>
  <c r="U238" i="1" s="1"/>
  <c r="BA238" i="3"/>
  <c r="BG238" i="3" s="1"/>
  <c r="AZ238" i="3"/>
  <c r="BF238" i="3" s="1"/>
  <c r="AW238" i="3"/>
  <c r="AV238" i="3"/>
  <c r="AS238" i="3"/>
  <c r="AR238" i="3"/>
  <c r="BA238" i="4"/>
  <c r="BG238" i="4" s="1"/>
  <c r="AZ238" i="4"/>
  <c r="BF238" i="4" s="1"/>
  <c r="AW238" i="4"/>
  <c r="AV238" i="4"/>
  <c r="AS238" i="4"/>
  <c r="AR238" i="4"/>
  <c r="BD237" i="4" l="1"/>
  <c r="BE237" i="4" s="1"/>
  <c r="X238" i="2"/>
  <c r="Y238" i="2" s="1"/>
  <c r="AT238" i="3"/>
  <c r="AU238" i="3" s="1"/>
  <c r="BH238" i="3"/>
  <c r="BI238" i="3" s="1"/>
  <c r="AX238" i="4"/>
  <c r="AY238" i="4" s="1"/>
  <c r="X238" i="1"/>
  <c r="Y238" i="1" s="1"/>
  <c r="AT238" i="4"/>
  <c r="BD238" i="4" s="1"/>
  <c r="BE238" i="4" s="1"/>
  <c r="AX238" i="3"/>
  <c r="AY238" i="3" s="1"/>
  <c r="BB238" i="3"/>
  <c r="BC238" i="3"/>
  <c r="BH238" i="4"/>
  <c r="BI237" i="4" s="1"/>
  <c r="BC238" i="4"/>
  <c r="BB238" i="4"/>
  <c r="W239" i="2"/>
  <c r="V239" i="2"/>
  <c r="T239" i="2"/>
  <c r="U239" i="2" s="1"/>
  <c r="W239" i="1"/>
  <c r="V239" i="1"/>
  <c r="T239" i="1"/>
  <c r="U239" i="1" s="1"/>
  <c r="BA239" i="3"/>
  <c r="BG239" i="3" s="1"/>
  <c r="AZ239" i="3"/>
  <c r="BF239" i="3" s="1"/>
  <c r="AW239" i="3"/>
  <c r="AV239" i="3"/>
  <c r="AS239" i="3"/>
  <c r="AR239" i="3"/>
  <c r="BA239" i="4"/>
  <c r="BG239" i="4" s="1"/>
  <c r="AZ239" i="4"/>
  <c r="BF239" i="4" s="1"/>
  <c r="AW239" i="4"/>
  <c r="AV239" i="4"/>
  <c r="AS239" i="4"/>
  <c r="AR239" i="4"/>
  <c r="AX239" i="3" l="1"/>
  <c r="AY239" i="3" s="1"/>
  <c r="X239" i="1"/>
  <c r="Y239" i="1" s="1"/>
  <c r="AU238" i="4"/>
  <c r="BD238" i="3"/>
  <c r="BE238" i="3" s="1"/>
  <c r="BH239" i="4"/>
  <c r="BI238" i="4" s="1"/>
  <c r="BB239" i="4"/>
  <c r="X239" i="2"/>
  <c r="Y239" i="2" s="1"/>
  <c r="AT239" i="3"/>
  <c r="AU239" i="3" s="1"/>
  <c r="AX239" i="4"/>
  <c r="AY239" i="4" s="1"/>
  <c r="AT239" i="4"/>
  <c r="BD239" i="4" s="1"/>
  <c r="BE239" i="4" s="1"/>
  <c r="BH239" i="3"/>
  <c r="BI239" i="3" s="1"/>
  <c r="BB239" i="3"/>
  <c r="BC239" i="3"/>
  <c r="BC239" i="4"/>
  <c r="W240" i="2"/>
  <c r="V240" i="2"/>
  <c r="T240" i="2"/>
  <c r="U240" i="2" s="1"/>
  <c r="W240" i="1"/>
  <c r="V240" i="1"/>
  <c r="T240" i="1"/>
  <c r="U240" i="1" s="1"/>
  <c r="BA240" i="3"/>
  <c r="BG240" i="3" s="1"/>
  <c r="AZ240" i="3"/>
  <c r="BF240" i="3" s="1"/>
  <c r="AW240" i="3"/>
  <c r="AV240" i="3"/>
  <c r="AS240" i="3"/>
  <c r="AR240" i="3"/>
  <c r="BA240" i="4"/>
  <c r="BG240" i="4" s="1"/>
  <c r="AZ240" i="4"/>
  <c r="BF240" i="4" s="1"/>
  <c r="AW240" i="4"/>
  <c r="AV240" i="4"/>
  <c r="AS240" i="4"/>
  <c r="AR240" i="4"/>
  <c r="AU239" i="4" l="1"/>
  <c r="X240" i="2"/>
  <c r="Y240" i="2" s="1"/>
  <c r="AT240" i="3"/>
  <c r="AU240" i="3" s="1"/>
  <c r="AX240" i="4"/>
  <c r="AY240" i="4" s="1"/>
  <c r="AX240" i="3"/>
  <c r="AY240" i="3" s="1"/>
  <c r="AT240" i="4"/>
  <c r="BD240" i="4" s="1"/>
  <c r="BE240" i="4" s="1"/>
  <c r="BH240" i="4"/>
  <c r="BI239" i="4" s="1"/>
  <c r="X240" i="1"/>
  <c r="Y240" i="1" s="1"/>
  <c r="BD239" i="3"/>
  <c r="BE239" i="3" s="1"/>
  <c r="BH240" i="3"/>
  <c r="BI240" i="3" s="1"/>
  <c r="BC240" i="3"/>
  <c r="BB240" i="3"/>
  <c r="BC240" i="4"/>
  <c r="BB240" i="4"/>
  <c r="W241" i="2"/>
  <c r="V241" i="2"/>
  <c r="T241" i="2"/>
  <c r="U241" i="2" s="1"/>
  <c r="W241" i="1"/>
  <c r="V241" i="1"/>
  <c r="T241" i="1"/>
  <c r="U241" i="1" s="1"/>
  <c r="BA241" i="3"/>
  <c r="BG241" i="3" s="1"/>
  <c r="AZ241" i="3"/>
  <c r="BF241" i="3" s="1"/>
  <c r="AW241" i="3"/>
  <c r="AV241" i="3"/>
  <c r="AS241" i="3"/>
  <c r="AR241" i="3"/>
  <c r="BA241" i="4"/>
  <c r="BC241" i="4" s="1"/>
  <c r="AZ241" i="4"/>
  <c r="BF241" i="4" s="1"/>
  <c r="AW241" i="4"/>
  <c r="AV241" i="4"/>
  <c r="AS241" i="4"/>
  <c r="AR241" i="4"/>
  <c r="AU240" i="4" l="1"/>
  <c r="AT241" i="3"/>
  <c r="AU241" i="3" s="1"/>
  <c r="BH241" i="3"/>
  <c r="BI241" i="3" s="1"/>
  <c r="AX241" i="4"/>
  <c r="AY241" i="4" s="1"/>
  <c r="X241" i="1"/>
  <c r="Y241" i="1" s="1"/>
  <c r="AX241" i="3"/>
  <c r="AY241" i="3" s="1"/>
  <c r="X241" i="2"/>
  <c r="Y241" i="2" s="1"/>
  <c r="BD240" i="3"/>
  <c r="BE240" i="3" s="1"/>
  <c r="BG241" i="4"/>
  <c r="BH241" i="4" s="1"/>
  <c r="BI240" i="4" s="1"/>
  <c r="BB241" i="4"/>
  <c r="AT241" i="4"/>
  <c r="BD241" i="4" s="1"/>
  <c r="BE241" i="4" s="1"/>
  <c r="BB241" i="3"/>
  <c r="BC241" i="3"/>
  <c r="W242" i="2"/>
  <c r="V242" i="2"/>
  <c r="T242" i="2"/>
  <c r="U242" i="2" s="1"/>
  <c r="W242" i="1"/>
  <c r="V242" i="1"/>
  <c r="T242" i="1"/>
  <c r="U242" i="1" s="1"/>
  <c r="BA242" i="3"/>
  <c r="BG242" i="3" s="1"/>
  <c r="AZ242" i="3"/>
  <c r="BF242" i="3" s="1"/>
  <c r="AW242" i="3"/>
  <c r="AV242" i="3"/>
  <c r="AS242" i="3"/>
  <c r="AR242" i="3"/>
  <c r="BA242" i="4"/>
  <c r="BG242" i="4" s="1"/>
  <c r="AZ242" i="4"/>
  <c r="BF242" i="4" s="1"/>
  <c r="AW242" i="4"/>
  <c r="AV242" i="4"/>
  <c r="AS242" i="4"/>
  <c r="AR242" i="4"/>
  <c r="BD241" i="3" l="1"/>
  <c r="BE241" i="3" s="1"/>
  <c r="AT242" i="4"/>
  <c r="BD242" i="4" s="1"/>
  <c r="BE242" i="4" s="1"/>
  <c r="AX242" i="4"/>
  <c r="AY242" i="4" s="1"/>
  <c r="X242" i="1"/>
  <c r="Y242" i="1" s="1"/>
  <c r="AT242" i="3"/>
  <c r="AU242" i="3" s="1"/>
  <c r="X242" i="2"/>
  <c r="Y242" i="2" s="1"/>
  <c r="BH242" i="3"/>
  <c r="BI242" i="3" s="1"/>
  <c r="AU241" i="4"/>
  <c r="BB242" i="3"/>
  <c r="AX242" i="3"/>
  <c r="AY242" i="3" s="1"/>
  <c r="BH242" i="4"/>
  <c r="BI241" i="4" s="1"/>
  <c r="BC242" i="3"/>
  <c r="BB242" i="4"/>
  <c r="BC242" i="4"/>
  <c r="W243" i="2"/>
  <c r="V243" i="2"/>
  <c r="T243" i="2"/>
  <c r="U243" i="2" s="1"/>
  <c r="W243" i="1"/>
  <c r="V243" i="1"/>
  <c r="T243" i="1"/>
  <c r="U243" i="1" s="1"/>
  <c r="BA243" i="3"/>
  <c r="BG243" i="3" s="1"/>
  <c r="AZ243" i="3"/>
  <c r="BF243" i="3" s="1"/>
  <c r="AW243" i="3"/>
  <c r="AV243" i="3"/>
  <c r="AS243" i="3"/>
  <c r="AR243" i="3"/>
  <c r="BA243" i="4"/>
  <c r="BC243" i="4" s="1"/>
  <c r="AZ243" i="4"/>
  <c r="BF243" i="4" s="1"/>
  <c r="AW243" i="4"/>
  <c r="AV243" i="4"/>
  <c r="AS243" i="4"/>
  <c r="AR243" i="4"/>
  <c r="AU242" i="4" l="1"/>
  <c r="X243" i="2"/>
  <c r="Y243" i="2" s="1"/>
  <c r="BD242" i="3"/>
  <c r="BE242" i="3" s="1"/>
  <c r="BG243" i="4"/>
  <c r="BH243" i="4" s="1"/>
  <c r="BI242" i="4" s="1"/>
  <c r="AT243" i="4"/>
  <c r="BD243" i="4" s="1"/>
  <c r="BE243" i="4" s="1"/>
  <c r="AX243" i="4"/>
  <c r="AY243" i="4" s="1"/>
  <c r="X243" i="1"/>
  <c r="Y243" i="1" s="1"/>
  <c r="AX243" i="3"/>
  <c r="AY243" i="3" s="1"/>
  <c r="AT243" i="3"/>
  <c r="AU243" i="3" s="1"/>
  <c r="BH243" i="3"/>
  <c r="BI243" i="3" s="1"/>
  <c r="BB243" i="3"/>
  <c r="BC243" i="3"/>
  <c r="BB243" i="4"/>
  <c r="BA244" i="4"/>
  <c r="BG244" i="4" s="1"/>
  <c r="AZ244" i="4"/>
  <c r="BF244" i="4" s="1"/>
  <c r="AW244" i="4"/>
  <c r="AV244" i="4"/>
  <c r="AS244" i="4"/>
  <c r="AR244" i="4"/>
  <c r="W244" i="2"/>
  <c r="V244" i="2"/>
  <c r="T244" i="2"/>
  <c r="U244" i="2" s="1"/>
  <c r="W244" i="1"/>
  <c r="V244" i="1"/>
  <c r="T244" i="1"/>
  <c r="U244" i="1" s="1"/>
  <c r="BA244" i="3"/>
  <c r="BG244" i="3" s="1"/>
  <c r="AZ244" i="3"/>
  <c r="BF244" i="3" s="1"/>
  <c r="AW244" i="3"/>
  <c r="AV244" i="3"/>
  <c r="AS244" i="3"/>
  <c r="AR244" i="3"/>
  <c r="BA245" i="4"/>
  <c r="BG245" i="4" s="1"/>
  <c r="AZ245" i="4"/>
  <c r="BF245" i="4" s="1"/>
  <c r="AW245" i="4"/>
  <c r="AV245" i="4"/>
  <c r="AS245" i="4"/>
  <c r="AR245" i="4"/>
  <c r="W245" i="2"/>
  <c r="V245" i="2"/>
  <c r="T245" i="2"/>
  <c r="U245" i="2" s="1"/>
  <c r="W245" i="1"/>
  <c r="V245" i="1"/>
  <c r="T245" i="1"/>
  <c r="U245" i="1" s="1"/>
  <c r="BA245" i="3"/>
  <c r="BG245" i="3" s="1"/>
  <c r="AZ245" i="3"/>
  <c r="BF245" i="3" s="1"/>
  <c r="AW245" i="3"/>
  <c r="AV245" i="3"/>
  <c r="AS245" i="3"/>
  <c r="AR245" i="3"/>
  <c r="BA246" i="4"/>
  <c r="BG246" i="4" s="1"/>
  <c r="AZ246" i="4"/>
  <c r="BB246" i="4" s="1"/>
  <c r="AW246" i="4"/>
  <c r="AV246" i="4"/>
  <c r="AS246" i="4"/>
  <c r="AR246" i="4"/>
  <c r="W246" i="2"/>
  <c r="V246" i="2"/>
  <c r="T246" i="2"/>
  <c r="U246" i="2" s="1"/>
  <c r="W246" i="1"/>
  <c r="V246" i="1"/>
  <c r="T246" i="1"/>
  <c r="U246" i="1" s="1"/>
  <c r="BA246" i="3"/>
  <c r="BG246" i="3" s="1"/>
  <c r="AZ246" i="3"/>
  <c r="BF246" i="3" s="1"/>
  <c r="AW246" i="3"/>
  <c r="AV246" i="3"/>
  <c r="AS246" i="3"/>
  <c r="AR246" i="3"/>
  <c r="BA247" i="4"/>
  <c r="BG247" i="4" s="1"/>
  <c r="AZ247" i="4"/>
  <c r="BF247" i="4" s="1"/>
  <c r="AW247" i="4"/>
  <c r="AV247" i="4"/>
  <c r="AS247" i="4"/>
  <c r="AR247" i="4"/>
  <c r="W247" i="2"/>
  <c r="V247" i="2"/>
  <c r="T247" i="2"/>
  <c r="U247" i="2" s="1"/>
  <c r="W247" i="1"/>
  <c r="V247" i="1"/>
  <c r="T247" i="1"/>
  <c r="U247" i="1" s="1"/>
  <c r="BA247" i="3"/>
  <c r="BG247" i="3" s="1"/>
  <c r="AZ247" i="3"/>
  <c r="AW247" i="3"/>
  <c r="AV247" i="3"/>
  <c r="AS247" i="3"/>
  <c r="AR247" i="3"/>
  <c r="BA248" i="4"/>
  <c r="BC248" i="4" s="1"/>
  <c r="AZ248" i="4"/>
  <c r="BF248" i="4" s="1"/>
  <c r="AW248" i="4"/>
  <c r="AV248" i="4"/>
  <c r="AS248" i="4"/>
  <c r="AR248" i="4"/>
  <c r="W248" i="2"/>
  <c r="V248" i="2"/>
  <c r="T248" i="2"/>
  <c r="U248" i="2" s="1"/>
  <c r="W248" i="1"/>
  <c r="V248" i="1"/>
  <c r="T248" i="1"/>
  <c r="U248" i="1" s="1"/>
  <c r="BA248" i="3"/>
  <c r="BG248" i="3" s="1"/>
  <c r="AZ248" i="3"/>
  <c r="BF248" i="3" s="1"/>
  <c r="AW248" i="3"/>
  <c r="AV248" i="3"/>
  <c r="AS248" i="3"/>
  <c r="AR248" i="3"/>
  <c r="BA249" i="4"/>
  <c r="BG249" i="4" s="1"/>
  <c r="AZ249" i="4"/>
  <c r="BF249" i="4" s="1"/>
  <c r="AW249" i="4"/>
  <c r="AV249" i="4"/>
  <c r="AS249" i="4"/>
  <c r="AR249" i="4"/>
  <c r="W249" i="2"/>
  <c r="V249" i="2"/>
  <c r="T249" i="2"/>
  <c r="U249" i="2" s="1"/>
  <c r="W249" i="1"/>
  <c r="V249" i="1"/>
  <c r="T249" i="1"/>
  <c r="U249" i="1" s="1"/>
  <c r="BA249" i="3"/>
  <c r="BG249" i="3" s="1"/>
  <c r="AZ249" i="3"/>
  <c r="BF249" i="3" s="1"/>
  <c r="AW249" i="3"/>
  <c r="AV249" i="3"/>
  <c r="AS249" i="3"/>
  <c r="AR249" i="3"/>
  <c r="BA250" i="4"/>
  <c r="BG250" i="4" s="1"/>
  <c r="AZ250" i="4"/>
  <c r="BB250" i="4" s="1"/>
  <c r="AW250" i="4"/>
  <c r="AV250" i="4"/>
  <c r="AS250" i="4"/>
  <c r="AR250" i="4"/>
  <c r="W250" i="2"/>
  <c r="V250" i="2"/>
  <c r="T250" i="2"/>
  <c r="U250" i="2" s="1"/>
  <c r="W250" i="1"/>
  <c r="V250" i="1"/>
  <c r="T250" i="1"/>
  <c r="U250" i="1" s="1"/>
  <c r="BA250" i="3"/>
  <c r="BG250" i="3" s="1"/>
  <c r="AZ250" i="3"/>
  <c r="BB250" i="3" s="1"/>
  <c r="AW250" i="3"/>
  <c r="AV250" i="3"/>
  <c r="AS250" i="3"/>
  <c r="AR250" i="3"/>
  <c r="BA251" i="4"/>
  <c r="BC251" i="4" s="1"/>
  <c r="AZ251" i="4"/>
  <c r="BF251" i="4" s="1"/>
  <c r="AW251" i="4"/>
  <c r="AV251" i="4"/>
  <c r="AS251" i="4"/>
  <c r="AR251" i="4"/>
  <c r="W251" i="2"/>
  <c r="V251" i="2"/>
  <c r="T251" i="2"/>
  <c r="U251" i="2" s="1"/>
  <c r="W251" i="1"/>
  <c r="V251" i="1"/>
  <c r="T251" i="1"/>
  <c r="U251" i="1" s="1"/>
  <c r="BA251" i="3"/>
  <c r="BG251" i="3" s="1"/>
  <c r="AZ251" i="3"/>
  <c r="BF251" i="3" s="1"/>
  <c r="AW251" i="3"/>
  <c r="AV251" i="3"/>
  <c r="AS251" i="3"/>
  <c r="AR251" i="3"/>
  <c r="BA252" i="4"/>
  <c r="BG252" i="4" s="1"/>
  <c r="AZ252" i="4"/>
  <c r="BF252" i="4" s="1"/>
  <c r="AW252" i="4"/>
  <c r="AV252" i="4"/>
  <c r="AS252" i="4"/>
  <c r="AR252" i="4"/>
  <c r="W252" i="2"/>
  <c r="V252" i="2"/>
  <c r="T252" i="2"/>
  <c r="U252" i="2" s="1"/>
  <c r="W252" i="1"/>
  <c r="V252" i="1"/>
  <c r="T252" i="1"/>
  <c r="U252" i="1" s="1"/>
  <c r="BA252" i="3"/>
  <c r="BG252" i="3" s="1"/>
  <c r="AZ252" i="3"/>
  <c r="BB252" i="3" s="1"/>
  <c r="AW252" i="3"/>
  <c r="AV252" i="3"/>
  <c r="AS252" i="3"/>
  <c r="AR252" i="3"/>
  <c r="BA253" i="4"/>
  <c r="BG253" i="4" s="1"/>
  <c r="AZ253" i="4"/>
  <c r="BB253" i="4" s="1"/>
  <c r="AW253" i="4"/>
  <c r="AV253" i="4"/>
  <c r="AS253" i="4"/>
  <c r="AR253" i="4"/>
  <c r="X314" i="2"/>
  <c r="Y314" i="2" s="1"/>
  <c r="X313" i="2"/>
  <c r="Y313" i="2" s="1"/>
  <c r="X312" i="2"/>
  <c r="Y312" i="2" s="1"/>
  <c r="X311" i="2"/>
  <c r="Y311" i="2" s="1"/>
  <c r="X310" i="2"/>
  <c r="Y310" i="2" s="1"/>
  <c r="X309" i="2"/>
  <c r="Y309" i="2" s="1"/>
  <c r="X308" i="2"/>
  <c r="Y308" i="2" s="1"/>
  <c r="X307" i="2"/>
  <c r="Y307" i="2" s="1"/>
  <c r="X306" i="2"/>
  <c r="Y306" i="2" s="1"/>
  <c r="X305" i="2"/>
  <c r="Y305" i="2" s="1"/>
  <c r="X304" i="2"/>
  <c r="Y304" i="2" s="1"/>
  <c r="X303" i="2"/>
  <c r="Y303" i="2" s="1"/>
  <c r="X302" i="2"/>
  <c r="Y302" i="2" s="1"/>
  <c r="X301" i="2"/>
  <c r="Y301" i="2" s="1"/>
  <c r="X300" i="2"/>
  <c r="Y300" i="2" s="1"/>
  <c r="X299" i="2"/>
  <c r="Y299" i="2" s="1"/>
  <c r="X298" i="2"/>
  <c r="Y298" i="2" s="1"/>
  <c r="X297" i="2"/>
  <c r="Y297" i="2" s="1"/>
  <c r="X296" i="2"/>
  <c r="Y296" i="2" s="1"/>
  <c r="X295" i="2"/>
  <c r="Y295" i="2" s="1"/>
  <c r="X294" i="2"/>
  <c r="Y294" i="2" s="1"/>
  <c r="X293" i="2"/>
  <c r="Y293" i="2" s="1"/>
  <c r="X292" i="2"/>
  <c r="Y292" i="2" s="1"/>
  <c r="X291" i="2"/>
  <c r="Y291" i="2" s="1"/>
  <c r="X290" i="2"/>
  <c r="Y290" i="2" s="1"/>
  <c r="X289" i="2"/>
  <c r="Y289" i="2" s="1"/>
  <c r="X288" i="2"/>
  <c r="Y288" i="2" s="1"/>
  <c r="X287" i="2"/>
  <c r="Y287" i="2" s="1"/>
  <c r="X286" i="2"/>
  <c r="Y286" i="2" s="1"/>
  <c r="X285" i="2"/>
  <c r="Y285" i="2" s="1"/>
  <c r="X284" i="2"/>
  <c r="Y284" i="2" s="1"/>
  <c r="X283" i="2"/>
  <c r="Y283" i="2" s="1"/>
  <c r="X282" i="2"/>
  <c r="Y282" i="2" s="1"/>
  <c r="X281" i="2"/>
  <c r="Y281" i="2" s="1"/>
  <c r="X280" i="2"/>
  <c r="Y280" i="2" s="1"/>
  <c r="X279" i="2"/>
  <c r="Y279" i="2" s="1"/>
  <c r="X278" i="2"/>
  <c r="Y278" i="2" s="1"/>
  <c r="X277" i="2"/>
  <c r="Y277" i="2" s="1"/>
  <c r="X276" i="2"/>
  <c r="Y276" i="2" s="1"/>
  <c r="X275" i="2"/>
  <c r="Y275" i="2" s="1"/>
  <c r="X274" i="2"/>
  <c r="Y274" i="2" s="1"/>
  <c r="X273" i="2"/>
  <c r="Y273" i="2" s="1"/>
  <c r="X272" i="2"/>
  <c r="Y272" i="2" s="1"/>
  <c r="X271" i="2"/>
  <c r="Y271" i="2" s="1"/>
  <c r="X270" i="2"/>
  <c r="Y270" i="2" s="1"/>
  <c r="X269" i="2"/>
  <c r="Y269" i="2" s="1"/>
  <c r="X268" i="2"/>
  <c r="Y268" i="2" s="1"/>
  <c r="X267" i="2"/>
  <c r="Y267" i="2" s="1"/>
  <c r="X266" i="2"/>
  <c r="Y266" i="2" s="1"/>
  <c r="X265" i="2"/>
  <c r="Y265" i="2" s="1"/>
  <c r="X264" i="2"/>
  <c r="Y264" i="2" s="1"/>
  <c r="X263" i="2"/>
  <c r="Y263" i="2" s="1"/>
  <c r="X262" i="2"/>
  <c r="Y262" i="2" s="1"/>
  <c r="W261" i="2"/>
  <c r="V261" i="2"/>
  <c r="T261" i="2"/>
  <c r="U261" i="2" s="1"/>
  <c r="X314" i="1"/>
  <c r="Y314" i="1" s="1"/>
  <c r="X313" i="1"/>
  <c r="Y313" i="1" s="1"/>
  <c r="X312" i="1"/>
  <c r="Y312" i="1" s="1"/>
  <c r="X311" i="1"/>
  <c r="Y311" i="1" s="1"/>
  <c r="X310" i="1"/>
  <c r="Y310" i="1" s="1"/>
  <c r="X309" i="1"/>
  <c r="Y309" i="1" s="1"/>
  <c r="X308" i="1"/>
  <c r="Y308" i="1" s="1"/>
  <c r="X307" i="1"/>
  <c r="Y307" i="1" s="1"/>
  <c r="X306" i="1"/>
  <c r="Y306" i="1" s="1"/>
  <c r="X305" i="1"/>
  <c r="Y305" i="1" s="1"/>
  <c r="X304" i="1"/>
  <c r="Y304" i="1" s="1"/>
  <c r="X303" i="1"/>
  <c r="Y303" i="1" s="1"/>
  <c r="X302" i="1"/>
  <c r="Y302" i="1" s="1"/>
  <c r="X301" i="1"/>
  <c r="Y301" i="1" s="1"/>
  <c r="X300" i="1"/>
  <c r="Y300" i="1" s="1"/>
  <c r="X299" i="1"/>
  <c r="Y299" i="1" s="1"/>
  <c r="X298" i="1"/>
  <c r="Y298" i="1" s="1"/>
  <c r="X297" i="1"/>
  <c r="Y297" i="1" s="1"/>
  <c r="X296" i="1"/>
  <c r="Y296" i="1" s="1"/>
  <c r="X295" i="1"/>
  <c r="Y295" i="1" s="1"/>
  <c r="X294" i="1"/>
  <c r="Y294" i="1" s="1"/>
  <c r="X293" i="1"/>
  <c r="Y293" i="1" s="1"/>
  <c r="X292" i="1"/>
  <c r="Y292" i="1" s="1"/>
  <c r="X291" i="1"/>
  <c r="Y291" i="1" s="1"/>
  <c r="X290" i="1"/>
  <c r="Y290" i="1" s="1"/>
  <c r="X289" i="1"/>
  <c r="Y289" i="1" s="1"/>
  <c r="X288" i="1"/>
  <c r="Y288" i="1" s="1"/>
  <c r="X287" i="1"/>
  <c r="Y287" i="1" s="1"/>
  <c r="X286" i="1"/>
  <c r="Y286" i="1" s="1"/>
  <c r="X285" i="1"/>
  <c r="Y285" i="1" s="1"/>
  <c r="X284" i="1"/>
  <c r="Y284" i="1" s="1"/>
  <c r="X283" i="1"/>
  <c r="Y283" i="1" s="1"/>
  <c r="X282" i="1"/>
  <c r="Y282" i="1" s="1"/>
  <c r="X281" i="1"/>
  <c r="Y281" i="1" s="1"/>
  <c r="X280" i="1"/>
  <c r="Y280" i="1" s="1"/>
  <c r="X279" i="1"/>
  <c r="Y279" i="1" s="1"/>
  <c r="X278" i="1"/>
  <c r="Y278" i="1" s="1"/>
  <c r="X277" i="1"/>
  <c r="Y277" i="1" s="1"/>
  <c r="X276" i="1"/>
  <c r="Y276" i="1" s="1"/>
  <c r="X275" i="1"/>
  <c r="Y275" i="1" s="1"/>
  <c r="X274" i="1"/>
  <c r="Y274" i="1" s="1"/>
  <c r="X273" i="1"/>
  <c r="Y273" i="1" s="1"/>
  <c r="X272" i="1"/>
  <c r="Y272" i="1" s="1"/>
  <c r="X271" i="1"/>
  <c r="Y271" i="1" s="1"/>
  <c r="X270" i="1"/>
  <c r="Y270" i="1" s="1"/>
  <c r="X269" i="1"/>
  <c r="Y269" i="1" s="1"/>
  <c r="X268" i="1"/>
  <c r="Y268" i="1" s="1"/>
  <c r="X267" i="1"/>
  <c r="Y267" i="1" s="1"/>
  <c r="X266" i="1"/>
  <c r="Y266" i="1" s="1"/>
  <c r="X265" i="1"/>
  <c r="Y265" i="1" s="1"/>
  <c r="X264" i="1"/>
  <c r="Y264" i="1" s="1"/>
  <c r="X263" i="1"/>
  <c r="Y263" i="1" s="1"/>
  <c r="X262" i="1"/>
  <c r="Y262" i="1" s="1"/>
  <c r="W261" i="1"/>
  <c r="V261" i="1"/>
  <c r="T261" i="1"/>
  <c r="U261" i="1" s="1"/>
  <c r="AS260" i="3"/>
  <c r="AS259" i="3"/>
  <c r="AS258" i="3"/>
  <c r="AS257" i="3"/>
  <c r="AS256" i="3"/>
  <c r="AS255" i="3"/>
  <c r="AS254" i="3"/>
  <c r="AS253" i="3"/>
  <c r="AR260" i="3"/>
  <c r="AR259" i="3"/>
  <c r="AR258" i="3"/>
  <c r="AR257" i="3"/>
  <c r="AR256" i="3"/>
  <c r="AT256" i="3" s="1"/>
  <c r="AU256" i="3" s="1"/>
  <c r="AR255" i="3"/>
  <c r="AR254" i="3"/>
  <c r="AR253" i="3"/>
  <c r="AS261" i="3"/>
  <c r="AR261" i="3"/>
  <c r="BG314" i="3"/>
  <c r="BF314" i="3"/>
  <c r="BC314" i="3"/>
  <c r="BB314" i="3"/>
  <c r="BG313" i="3"/>
  <c r="BF313" i="3"/>
  <c r="BC313" i="3"/>
  <c r="BB313" i="3"/>
  <c r="BG312" i="3"/>
  <c r="BF312" i="3"/>
  <c r="BC312" i="3"/>
  <c r="BB312" i="3"/>
  <c r="BG311" i="3"/>
  <c r="BF311" i="3"/>
  <c r="BC311" i="3"/>
  <c r="BB311" i="3"/>
  <c r="BG310" i="3"/>
  <c r="BF310" i="3"/>
  <c r="BC310" i="3"/>
  <c r="BB310" i="3"/>
  <c r="BG309" i="3"/>
  <c r="BF309" i="3"/>
  <c r="BC309" i="3"/>
  <c r="BB309" i="3"/>
  <c r="BG308" i="3"/>
  <c r="BF308" i="3"/>
  <c r="BC308" i="3"/>
  <c r="BB308" i="3"/>
  <c r="BG307" i="3"/>
  <c r="BF307" i="3"/>
  <c r="BC307" i="3"/>
  <c r="BB307" i="3"/>
  <c r="BG306" i="3"/>
  <c r="BF306" i="3"/>
  <c r="BC306" i="3"/>
  <c r="BB306" i="3"/>
  <c r="BG305" i="3"/>
  <c r="BF305" i="3"/>
  <c r="BC305" i="3"/>
  <c r="BB305" i="3"/>
  <c r="BG304" i="3"/>
  <c r="BF304" i="3"/>
  <c r="BC304" i="3"/>
  <c r="BB304" i="3"/>
  <c r="BG303" i="3"/>
  <c r="BF303" i="3"/>
  <c r="BC303" i="3"/>
  <c r="BB303" i="3"/>
  <c r="BG302" i="3"/>
  <c r="BF302" i="3"/>
  <c r="BC302" i="3"/>
  <c r="BB302" i="3"/>
  <c r="BG301" i="3"/>
  <c r="BF301" i="3"/>
  <c r="BC301" i="3"/>
  <c r="BB301" i="3"/>
  <c r="BG300" i="3"/>
  <c r="BF300" i="3"/>
  <c r="BC300" i="3"/>
  <c r="BB300" i="3"/>
  <c r="BG299" i="3"/>
  <c r="BF299" i="3"/>
  <c r="BC299" i="3"/>
  <c r="BB299" i="3"/>
  <c r="BG298" i="3"/>
  <c r="BF298" i="3"/>
  <c r="BC298" i="3"/>
  <c r="BB298" i="3"/>
  <c r="BG297" i="3"/>
  <c r="BF297" i="3"/>
  <c r="BC297" i="3"/>
  <c r="BB297" i="3"/>
  <c r="BG296" i="3"/>
  <c r="BF296" i="3"/>
  <c r="BC296" i="3"/>
  <c r="BB296" i="3"/>
  <c r="BG295" i="3"/>
  <c r="BF295" i="3"/>
  <c r="BC295" i="3"/>
  <c r="BB295" i="3"/>
  <c r="BG294" i="3"/>
  <c r="BF294" i="3"/>
  <c r="BC294" i="3"/>
  <c r="BB294" i="3"/>
  <c r="BG293" i="3"/>
  <c r="BF293" i="3"/>
  <c r="BC293" i="3"/>
  <c r="BB293" i="3"/>
  <c r="BG292" i="3"/>
  <c r="BF292" i="3"/>
  <c r="BC292" i="3"/>
  <c r="BB292" i="3"/>
  <c r="BG291" i="3"/>
  <c r="BF291" i="3"/>
  <c r="BC291" i="3"/>
  <c r="BB291" i="3"/>
  <c r="BG290" i="3"/>
  <c r="BF290" i="3"/>
  <c r="BC290" i="3"/>
  <c r="BB290" i="3"/>
  <c r="BG289" i="3"/>
  <c r="BF289" i="3"/>
  <c r="BC289" i="3"/>
  <c r="BB289" i="3"/>
  <c r="BG288" i="3"/>
  <c r="BF288" i="3"/>
  <c r="BC288" i="3"/>
  <c r="BB288" i="3"/>
  <c r="BG287" i="3"/>
  <c r="BF287" i="3"/>
  <c r="BC287" i="3"/>
  <c r="BB287" i="3"/>
  <c r="BG286" i="3"/>
  <c r="BF286" i="3"/>
  <c r="BC286" i="3"/>
  <c r="BB286" i="3"/>
  <c r="BG285" i="3"/>
  <c r="BF285" i="3"/>
  <c r="BC285" i="3"/>
  <c r="BB285" i="3"/>
  <c r="BG284" i="3"/>
  <c r="BF284" i="3"/>
  <c r="BC284" i="3"/>
  <c r="BB284" i="3"/>
  <c r="BG283" i="3"/>
  <c r="BF283" i="3"/>
  <c r="BC283" i="3"/>
  <c r="BB283" i="3"/>
  <c r="BG282" i="3"/>
  <c r="BF282" i="3"/>
  <c r="BC282" i="3"/>
  <c r="BB282" i="3"/>
  <c r="BG281" i="3"/>
  <c r="BF281" i="3"/>
  <c r="BC281" i="3"/>
  <c r="BB281" i="3"/>
  <c r="BG280" i="3"/>
  <c r="BF280" i="3"/>
  <c r="BC280" i="3"/>
  <c r="BB280" i="3"/>
  <c r="BG279" i="3"/>
  <c r="BF279" i="3"/>
  <c r="BC279" i="3"/>
  <c r="BB279" i="3"/>
  <c r="BG278" i="3"/>
  <c r="BF278" i="3"/>
  <c r="BC278" i="3"/>
  <c r="BB278" i="3"/>
  <c r="BG277" i="3"/>
  <c r="BF277" i="3"/>
  <c r="BC277" i="3"/>
  <c r="BB277" i="3"/>
  <c r="BG276" i="3"/>
  <c r="BF276" i="3"/>
  <c r="BC276" i="3"/>
  <c r="BB276" i="3"/>
  <c r="BG275" i="3"/>
  <c r="BF275" i="3"/>
  <c r="BC275" i="3"/>
  <c r="BB275" i="3"/>
  <c r="BG274" i="3"/>
  <c r="BF274" i="3"/>
  <c r="BC274" i="3"/>
  <c r="BB274" i="3"/>
  <c r="BG273" i="3"/>
  <c r="BF273" i="3"/>
  <c r="BC273" i="3"/>
  <c r="BB273" i="3"/>
  <c r="BG272" i="3"/>
  <c r="BF272" i="3"/>
  <c r="BC272" i="3"/>
  <c r="BB272" i="3"/>
  <c r="BG271" i="3"/>
  <c r="BF271" i="3"/>
  <c r="BC271" i="3"/>
  <c r="BB271" i="3"/>
  <c r="BG270" i="3"/>
  <c r="BF270" i="3"/>
  <c r="BC270" i="3"/>
  <c r="BB270" i="3"/>
  <c r="BG269" i="3"/>
  <c r="BF269" i="3"/>
  <c r="BC269" i="3"/>
  <c r="BB269" i="3"/>
  <c r="BG268" i="3"/>
  <c r="BF268" i="3"/>
  <c r="BC268" i="3"/>
  <c r="BB268" i="3"/>
  <c r="BG267" i="3"/>
  <c r="BF267" i="3"/>
  <c r="BC267" i="3"/>
  <c r="BB267" i="3"/>
  <c r="BG266" i="3"/>
  <c r="BF266" i="3"/>
  <c r="BC266" i="3"/>
  <c r="BB266" i="3"/>
  <c r="BG265" i="3"/>
  <c r="BF265" i="3"/>
  <c r="BC265" i="3"/>
  <c r="BB265" i="3"/>
  <c r="BG264" i="3"/>
  <c r="BF264" i="3"/>
  <c r="BC264" i="3"/>
  <c r="BB264" i="3"/>
  <c r="BG263" i="3"/>
  <c r="BF263" i="3"/>
  <c r="BC263" i="3"/>
  <c r="BB263" i="3"/>
  <c r="BG262" i="3"/>
  <c r="BF262" i="3"/>
  <c r="BC262" i="3"/>
  <c r="BB262" i="3"/>
  <c r="AS262" i="4"/>
  <c r="AS261" i="4"/>
  <c r="AS260" i="4"/>
  <c r="AS259" i="4"/>
  <c r="AS258" i="4"/>
  <c r="AS257" i="4"/>
  <c r="AS256" i="4"/>
  <c r="AS255" i="4"/>
  <c r="AS254" i="4"/>
  <c r="AR262" i="4"/>
  <c r="AR261" i="4"/>
  <c r="AR260" i="4"/>
  <c r="AR259" i="4"/>
  <c r="AR258" i="4"/>
  <c r="AR257" i="4"/>
  <c r="AR256" i="4"/>
  <c r="AR255" i="4"/>
  <c r="AR254" i="4"/>
  <c r="BA261" i="3"/>
  <c r="BG261" i="3" s="1"/>
  <c r="AZ261" i="3"/>
  <c r="BF261" i="3" s="1"/>
  <c r="AW261" i="3"/>
  <c r="AV261" i="3"/>
  <c r="BG263" i="4"/>
  <c r="BF263" i="4"/>
  <c r="BC263" i="4"/>
  <c r="BB263" i="4"/>
  <c r="BG315" i="4"/>
  <c r="BF315" i="4"/>
  <c r="BC315" i="4"/>
  <c r="BB315" i="4"/>
  <c r="BG314" i="4"/>
  <c r="BF314" i="4"/>
  <c r="BC314" i="4"/>
  <c r="BB314" i="4"/>
  <c r="BG313" i="4"/>
  <c r="BF313" i="4"/>
  <c r="BC313" i="4"/>
  <c r="BB313" i="4"/>
  <c r="BG312" i="4"/>
  <c r="BF312" i="4"/>
  <c r="BC312" i="4"/>
  <c r="BB312" i="4"/>
  <c r="BG311" i="4"/>
  <c r="BF311" i="4"/>
  <c r="BC311" i="4"/>
  <c r="BB311" i="4"/>
  <c r="BG310" i="4"/>
  <c r="BF310" i="4"/>
  <c r="BC310" i="4"/>
  <c r="BB310" i="4"/>
  <c r="BG309" i="4"/>
  <c r="BF309" i="4"/>
  <c r="BC309" i="4"/>
  <c r="BB309" i="4"/>
  <c r="BG308" i="4"/>
  <c r="BF308" i="4"/>
  <c r="BC308" i="4"/>
  <c r="BB308" i="4"/>
  <c r="BG307" i="4"/>
  <c r="BF307" i="4"/>
  <c r="BC307" i="4"/>
  <c r="BB307" i="4"/>
  <c r="BG306" i="4"/>
  <c r="BF306" i="4"/>
  <c r="BC306" i="4"/>
  <c r="BB306" i="4"/>
  <c r="BG305" i="4"/>
  <c r="BF305" i="4"/>
  <c r="BC305" i="4"/>
  <c r="BB305" i="4"/>
  <c r="BG304" i="4"/>
  <c r="BF304" i="4"/>
  <c r="BC304" i="4"/>
  <c r="BB304" i="4"/>
  <c r="BG303" i="4"/>
  <c r="BF303" i="4"/>
  <c r="BC303" i="4"/>
  <c r="BB303" i="4"/>
  <c r="BG302" i="4"/>
  <c r="BF302" i="4"/>
  <c r="BC302" i="4"/>
  <c r="BB302" i="4"/>
  <c r="BG301" i="4"/>
  <c r="BF301" i="4"/>
  <c r="BC301" i="4"/>
  <c r="BB301" i="4"/>
  <c r="BG300" i="4"/>
  <c r="BF300" i="4"/>
  <c r="BC300" i="4"/>
  <c r="BB300" i="4"/>
  <c r="BG299" i="4"/>
  <c r="BF299" i="4"/>
  <c r="BC299" i="4"/>
  <c r="BB299" i="4"/>
  <c r="BG298" i="4"/>
  <c r="BF298" i="4"/>
  <c r="BC298" i="4"/>
  <c r="BB298" i="4"/>
  <c r="BG297" i="4"/>
  <c r="BF297" i="4"/>
  <c r="BC297" i="4"/>
  <c r="BB297" i="4"/>
  <c r="BG296" i="4"/>
  <c r="BF296" i="4"/>
  <c r="BC296" i="4"/>
  <c r="BB296" i="4"/>
  <c r="BG295" i="4"/>
  <c r="BF295" i="4"/>
  <c r="BC295" i="4"/>
  <c r="BB295" i="4"/>
  <c r="BG294" i="4"/>
  <c r="BF294" i="4"/>
  <c r="BC294" i="4"/>
  <c r="BB294" i="4"/>
  <c r="BG293" i="4"/>
  <c r="BF293" i="4"/>
  <c r="BC293" i="4"/>
  <c r="BB293" i="4"/>
  <c r="BG292" i="4"/>
  <c r="BF292" i="4"/>
  <c r="BC292" i="4"/>
  <c r="BB292" i="4"/>
  <c r="BG291" i="4"/>
  <c r="BF291" i="4"/>
  <c r="BC291" i="4"/>
  <c r="BB291" i="4"/>
  <c r="BG290" i="4"/>
  <c r="BF290" i="4"/>
  <c r="BC290" i="4"/>
  <c r="BB290" i="4"/>
  <c r="BG289" i="4"/>
  <c r="BF289" i="4"/>
  <c r="BC289" i="4"/>
  <c r="BB289" i="4"/>
  <c r="BG288" i="4"/>
  <c r="BF288" i="4"/>
  <c r="BC288" i="4"/>
  <c r="BB288" i="4"/>
  <c r="BG287" i="4"/>
  <c r="BF287" i="4"/>
  <c r="BC287" i="4"/>
  <c r="BB287" i="4"/>
  <c r="BG286" i="4"/>
  <c r="BF286" i="4"/>
  <c r="BC286" i="4"/>
  <c r="BB286" i="4"/>
  <c r="BG285" i="4"/>
  <c r="BF285" i="4"/>
  <c r="BC285" i="4"/>
  <c r="BB285" i="4"/>
  <c r="BG284" i="4"/>
  <c r="BF284" i="4"/>
  <c r="BC284" i="4"/>
  <c r="BB284" i="4"/>
  <c r="BG283" i="4"/>
  <c r="BF283" i="4"/>
  <c r="BC283" i="4"/>
  <c r="BB283" i="4"/>
  <c r="BG282" i="4"/>
  <c r="BF282" i="4"/>
  <c r="BC282" i="4"/>
  <c r="BB282" i="4"/>
  <c r="BG281" i="4"/>
  <c r="BF281" i="4"/>
  <c r="BC281" i="4"/>
  <c r="BB281" i="4"/>
  <c r="BG280" i="4"/>
  <c r="BF280" i="4"/>
  <c r="BC280" i="4"/>
  <c r="BB280" i="4"/>
  <c r="BG279" i="4"/>
  <c r="BF279" i="4"/>
  <c r="BC279" i="4"/>
  <c r="BB279" i="4"/>
  <c r="BG278" i="4"/>
  <c r="BF278" i="4"/>
  <c r="BC278" i="4"/>
  <c r="BB278" i="4"/>
  <c r="BG277" i="4"/>
  <c r="BF277" i="4"/>
  <c r="BC277" i="4"/>
  <c r="BB277" i="4"/>
  <c r="BG276" i="4"/>
  <c r="BF276" i="4"/>
  <c r="BC276" i="4"/>
  <c r="BB276" i="4"/>
  <c r="BG275" i="4"/>
  <c r="BF275" i="4"/>
  <c r="BC275" i="4"/>
  <c r="BB275" i="4"/>
  <c r="BG274" i="4"/>
  <c r="BF274" i="4"/>
  <c r="BC274" i="4"/>
  <c r="BB274" i="4"/>
  <c r="BG273" i="4"/>
  <c r="BF273" i="4"/>
  <c r="BC273" i="4"/>
  <c r="BB273" i="4"/>
  <c r="BG272" i="4"/>
  <c r="BF272" i="4"/>
  <c r="BC272" i="4"/>
  <c r="BB272" i="4"/>
  <c r="BG271" i="4"/>
  <c r="BF271" i="4"/>
  <c r="BC271" i="4"/>
  <c r="BB271" i="4"/>
  <c r="BG270" i="4"/>
  <c r="BF270" i="4"/>
  <c r="BC270" i="4"/>
  <c r="BB270" i="4"/>
  <c r="BG269" i="4"/>
  <c r="BF269" i="4"/>
  <c r="BC269" i="4"/>
  <c r="BB269" i="4"/>
  <c r="BG268" i="4"/>
  <c r="BF268" i="4"/>
  <c r="BC268" i="4"/>
  <c r="BB268" i="4"/>
  <c r="BG267" i="4"/>
  <c r="BF267" i="4"/>
  <c r="BC267" i="4"/>
  <c r="BB267" i="4"/>
  <c r="BG266" i="4"/>
  <c r="BF266" i="4"/>
  <c r="BC266" i="4"/>
  <c r="BB266" i="4"/>
  <c r="BG265" i="4"/>
  <c r="BF265" i="4"/>
  <c r="BC265" i="4"/>
  <c r="BB265" i="4"/>
  <c r="BG264" i="4"/>
  <c r="BF264" i="4"/>
  <c r="BC264" i="4"/>
  <c r="BB264" i="4"/>
  <c r="W253" i="2"/>
  <c r="V253" i="2"/>
  <c r="T253" i="2"/>
  <c r="U253" i="2" s="1"/>
  <c r="W253" i="1"/>
  <c r="V253" i="1"/>
  <c r="T253" i="1"/>
  <c r="U253" i="1" s="1"/>
  <c r="BA253" i="3"/>
  <c r="BG253" i="3" s="1"/>
  <c r="AZ253" i="3"/>
  <c r="BF253" i="3" s="1"/>
  <c r="AW253" i="3"/>
  <c r="AV253" i="3"/>
  <c r="BA254" i="4"/>
  <c r="BG254" i="4" s="1"/>
  <c r="AZ254" i="4"/>
  <c r="AW254" i="4"/>
  <c r="AV254" i="4"/>
  <c r="W254" i="2"/>
  <c r="V254" i="2"/>
  <c r="T254" i="2"/>
  <c r="U254" i="2" s="1"/>
  <c r="W254" i="1"/>
  <c r="V254" i="1"/>
  <c r="T254" i="1"/>
  <c r="U254" i="1" s="1"/>
  <c r="BA254" i="3"/>
  <c r="BG254" i="3" s="1"/>
  <c r="AZ254" i="3"/>
  <c r="BF254" i="3" s="1"/>
  <c r="AW254" i="3"/>
  <c r="AV254" i="3"/>
  <c r="BA255" i="4"/>
  <c r="BG255" i="4" s="1"/>
  <c r="AZ255" i="4"/>
  <c r="BF255" i="4" s="1"/>
  <c r="AW255" i="4"/>
  <c r="AV255" i="4"/>
  <c r="W255" i="2"/>
  <c r="V255" i="2"/>
  <c r="T255" i="2"/>
  <c r="U255" i="2" s="1"/>
  <c r="W255" i="1"/>
  <c r="V255" i="1"/>
  <c r="T255" i="1"/>
  <c r="U255" i="1" s="1"/>
  <c r="BA255" i="3"/>
  <c r="BC255" i="3" s="1"/>
  <c r="AZ255" i="3"/>
  <c r="BF255" i="3" s="1"/>
  <c r="AW255" i="3"/>
  <c r="AV255" i="3"/>
  <c r="BA256" i="4"/>
  <c r="BG256" i="4" s="1"/>
  <c r="AZ256" i="4"/>
  <c r="BB256" i="4" s="1"/>
  <c r="AW256" i="4"/>
  <c r="AV256" i="4"/>
  <c r="W256" i="2"/>
  <c r="V256" i="2"/>
  <c r="T256" i="2"/>
  <c r="U256" i="2" s="1"/>
  <c r="W256" i="1"/>
  <c r="V256" i="1"/>
  <c r="T256" i="1"/>
  <c r="U256" i="1" s="1"/>
  <c r="BA256" i="3"/>
  <c r="BC256" i="3" s="1"/>
  <c r="AZ256" i="3"/>
  <c r="BF256" i="3" s="1"/>
  <c r="AW256" i="3"/>
  <c r="AV256" i="3"/>
  <c r="BA257" i="4"/>
  <c r="BG257" i="4" s="1"/>
  <c r="AZ257" i="4"/>
  <c r="AW257" i="4"/>
  <c r="AV257" i="4"/>
  <c r="W257" i="2"/>
  <c r="V257" i="2"/>
  <c r="T257" i="2"/>
  <c r="U257" i="2" s="1"/>
  <c r="W257" i="1"/>
  <c r="V257" i="1"/>
  <c r="T257" i="1"/>
  <c r="U257" i="1" s="1"/>
  <c r="BA257" i="3"/>
  <c r="BC257" i="3" s="1"/>
  <c r="AZ257" i="3"/>
  <c r="BB257" i="3" s="1"/>
  <c r="AW257" i="3"/>
  <c r="AV257" i="3"/>
  <c r="BA258" i="4"/>
  <c r="BG258" i="4" s="1"/>
  <c r="AZ258" i="4"/>
  <c r="BB258" i="4" s="1"/>
  <c r="AW258" i="4"/>
  <c r="AV258" i="4"/>
  <c r="W258" i="2"/>
  <c r="V258" i="2"/>
  <c r="T258" i="2"/>
  <c r="U258" i="2" s="1"/>
  <c r="W258" i="1"/>
  <c r="V258" i="1"/>
  <c r="T258" i="1"/>
  <c r="U258" i="1" s="1"/>
  <c r="BA258" i="3"/>
  <c r="BG258" i="3" s="1"/>
  <c r="AZ258" i="3"/>
  <c r="BF258" i="3" s="1"/>
  <c r="AW258" i="3"/>
  <c r="AV258" i="3"/>
  <c r="BA259" i="4"/>
  <c r="BG259" i="4" s="1"/>
  <c r="AZ259" i="4"/>
  <c r="BF259" i="4" s="1"/>
  <c r="AW259" i="4"/>
  <c r="AV259" i="4"/>
  <c r="W259" i="2"/>
  <c r="V259" i="2"/>
  <c r="T259" i="2"/>
  <c r="U259" i="2" s="1"/>
  <c r="W259" i="1"/>
  <c r="V259" i="1"/>
  <c r="T259" i="1"/>
  <c r="U259" i="1" s="1"/>
  <c r="BA259" i="3"/>
  <c r="BC259" i="3" s="1"/>
  <c r="AZ259" i="3"/>
  <c r="BB259" i="3" s="1"/>
  <c r="AW259" i="3"/>
  <c r="AV259" i="3"/>
  <c r="BA260" i="4"/>
  <c r="BG260" i="4" s="1"/>
  <c r="AZ260" i="4"/>
  <c r="BF260" i="4" s="1"/>
  <c r="AW260" i="4"/>
  <c r="AV260" i="4"/>
  <c r="W260" i="2"/>
  <c r="V260" i="2"/>
  <c r="T260" i="2"/>
  <c r="U260" i="2" s="1"/>
  <c r="W260" i="1"/>
  <c r="V260" i="1"/>
  <c r="T260" i="1"/>
  <c r="U260" i="1" s="1"/>
  <c r="BA260" i="3"/>
  <c r="BC260" i="3" s="1"/>
  <c r="AZ260" i="3"/>
  <c r="BB260" i="3" s="1"/>
  <c r="AW260" i="3"/>
  <c r="AV260" i="3"/>
  <c r="BA261" i="4"/>
  <c r="BG261" i="4" s="1"/>
  <c r="AZ261" i="4"/>
  <c r="BB261" i="4" s="1"/>
  <c r="AW261" i="4"/>
  <c r="AV261" i="4"/>
  <c r="BA262" i="4"/>
  <c r="BC262" i="4" s="1"/>
  <c r="AZ262" i="4"/>
  <c r="BB262" i="4" s="1"/>
  <c r="AW262" i="4"/>
  <c r="AV262" i="4"/>
  <c r="A313" i="2"/>
  <c r="A312" i="2" s="1"/>
  <c r="A311" i="2" s="1"/>
  <c r="A310" i="2" s="1"/>
  <c r="A309" i="2" s="1"/>
  <c r="A308" i="2" s="1"/>
  <c r="A307" i="2" s="1"/>
  <c r="A306" i="2" s="1"/>
  <c r="A305" i="2" s="1"/>
  <c r="A304" i="2" s="1"/>
  <c r="A303" i="2" s="1"/>
  <c r="A302" i="2" s="1"/>
  <c r="A301" i="2" s="1"/>
  <c r="A300" i="2" s="1"/>
  <c r="A299" i="2" s="1"/>
  <c r="A298" i="2" s="1"/>
  <c r="A297" i="2" s="1"/>
  <c r="A296" i="2" s="1"/>
  <c r="A295" i="2" s="1"/>
  <c r="A294" i="2" s="1"/>
  <c r="A293" i="2" s="1"/>
  <c r="A292" i="2" s="1"/>
  <c r="A291" i="2" s="1"/>
  <c r="A290" i="2" s="1"/>
  <c r="A289" i="2" s="1"/>
  <c r="A288" i="2" s="1"/>
  <c r="A287" i="2" s="1"/>
  <c r="A286" i="2" s="1"/>
  <c r="A285" i="2" s="1"/>
  <c r="A284" i="2" s="1"/>
  <c r="A283" i="2" s="1"/>
  <c r="A282" i="2" s="1"/>
  <c r="A281" i="2" s="1"/>
  <c r="A280" i="2" s="1"/>
  <c r="A279" i="2" s="1"/>
  <c r="A278" i="2" s="1"/>
  <c r="A277" i="2" s="1"/>
  <c r="A276" i="2" s="1"/>
  <c r="A275" i="2" s="1"/>
  <c r="A274" i="2" s="1"/>
  <c r="A273" i="2" s="1"/>
  <c r="A272" i="2" s="1"/>
  <c r="A271" i="2" s="1"/>
  <c r="A270" i="2" s="1"/>
  <c r="A269" i="2" s="1"/>
  <c r="A268" i="2" s="1"/>
  <c r="A267" i="2" s="1"/>
  <c r="A266" i="2" s="1"/>
  <c r="A265" i="2" s="1"/>
  <c r="A264" i="2" s="1"/>
  <c r="A263" i="2" s="1"/>
  <c r="A262" i="2" s="1"/>
  <c r="A259" i="2"/>
  <c r="A258" i="2" s="1"/>
  <c r="A257" i="2" s="1"/>
  <c r="A256" i="2" s="1"/>
  <c r="A255" i="2" s="1"/>
  <c r="A254" i="2" s="1"/>
  <c r="A253" i="2" s="1"/>
  <c r="A252" i="2" s="1"/>
  <c r="A251" i="2" s="1"/>
  <c r="A250" i="2" s="1"/>
  <c r="A249" i="2" s="1"/>
  <c r="A248" i="2" s="1"/>
  <c r="A247" i="2" s="1"/>
  <c r="A246" i="2" s="1"/>
  <c r="A245" i="2" s="1"/>
  <c r="A244" i="2" s="1"/>
  <c r="A243" i="2" s="1"/>
  <c r="A242" i="2" s="1"/>
  <c r="A241" i="2" s="1"/>
  <c r="A240" i="2" s="1"/>
  <c r="A239" i="2" s="1"/>
  <c r="A238" i="2" s="1"/>
  <c r="A237" i="2" s="1"/>
  <c r="A236" i="2" s="1"/>
  <c r="A235" i="2" s="1"/>
  <c r="A234" i="2" s="1"/>
  <c r="A233" i="2" s="1"/>
  <c r="A232" i="2" s="1"/>
  <c r="A231" i="2" s="1"/>
  <c r="A230" i="2" s="1"/>
  <c r="A229" i="2" s="1"/>
  <c r="A228" i="2" s="1"/>
  <c r="A227" i="2" s="1"/>
  <c r="A226" i="2" s="1"/>
  <c r="A225" i="2" s="1"/>
  <c r="A224" i="2" s="1"/>
  <c r="A223" i="2" s="1"/>
  <c r="A222" i="2" s="1"/>
  <c r="A221" i="2" s="1"/>
  <c r="A220" i="2" s="1"/>
  <c r="A219" i="2" s="1"/>
  <c r="A218" i="2" s="1"/>
  <c r="A217" i="2" s="1"/>
  <c r="A216" i="2" s="1"/>
  <c r="A215" i="2" s="1"/>
  <c r="A214" i="2" s="1"/>
  <c r="A213" i="2" s="1"/>
  <c r="A212" i="2" s="1"/>
  <c r="A211" i="2" s="1"/>
  <c r="A210" i="2" s="1"/>
  <c r="A209" i="2" s="1"/>
  <c r="A313" i="1"/>
  <c r="A312" i="1" s="1"/>
  <c r="A311" i="1" s="1"/>
  <c r="A310" i="1" s="1"/>
  <c r="A309" i="1" s="1"/>
  <c r="A308" i="1" s="1"/>
  <c r="A307" i="1" s="1"/>
  <c r="A306" i="1" s="1"/>
  <c r="A305" i="1" s="1"/>
  <c r="A304" i="1" s="1"/>
  <c r="A303" i="1" s="1"/>
  <c r="A302" i="1" s="1"/>
  <c r="A301" i="1" s="1"/>
  <c r="A300" i="1" s="1"/>
  <c r="A299" i="1" s="1"/>
  <c r="A298" i="1" s="1"/>
  <c r="A297" i="1" s="1"/>
  <c r="A296" i="1" s="1"/>
  <c r="A295" i="1" s="1"/>
  <c r="A294" i="1" s="1"/>
  <c r="A293" i="1" s="1"/>
  <c r="A292" i="1" s="1"/>
  <c r="A291" i="1" s="1"/>
  <c r="A290" i="1" s="1"/>
  <c r="A289" i="1" s="1"/>
  <c r="A288" i="1" s="1"/>
  <c r="A287" i="1" s="1"/>
  <c r="A286" i="1" s="1"/>
  <c r="A285" i="1" s="1"/>
  <c r="A284" i="1" s="1"/>
  <c r="A283" i="1" s="1"/>
  <c r="A282" i="1" s="1"/>
  <c r="A281" i="1" s="1"/>
  <c r="A280" i="1" s="1"/>
  <c r="A279" i="1" s="1"/>
  <c r="A278" i="1" s="1"/>
  <c r="A277" i="1" s="1"/>
  <c r="A276" i="1" s="1"/>
  <c r="A275" i="1" s="1"/>
  <c r="A274" i="1" s="1"/>
  <c r="A273" i="1" s="1"/>
  <c r="A272" i="1" s="1"/>
  <c r="A271" i="1" s="1"/>
  <c r="A270" i="1" s="1"/>
  <c r="A269" i="1" s="1"/>
  <c r="A268" i="1" s="1"/>
  <c r="A267" i="1" s="1"/>
  <c r="A266" i="1" s="1"/>
  <c r="A265" i="1" s="1"/>
  <c r="A264" i="1" s="1"/>
  <c r="A263" i="1" s="1"/>
  <c r="A262" i="1" s="1"/>
  <c r="A259" i="1"/>
  <c r="A258" i="1" s="1"/>
  <c r="A257" i="1" s="1"/>
  <c r="A256" i="1" s="1"/>
  <c r="A255" i="1" s="1"/>
  <c r="A254" i="1" s="1"/>
  <c r="A253" i="1" s="1"/>
  <c r="A252" i="1" s="1"/>
  <c r="A251" i="1" s="1"/>
  <c r="A250" i="1" s="1"/>
  <c r="A249" i="1" s="1"/>
  <c r="A248" i="1" s="1"/>
  <c r="A247" i="1" s="1"/>
  <c r="A246" i="1" s="1"/>
  <c r="A245" i="1" s="1"/>
  <c r="A244" i="1" s="1"/>
  <c r="A243" i="1" s="1"/>
  <c r="A242" i="1" s="1"/>
  <c r="A241" i="1" s="1"/>
  <c r="A240" i="1" s="1"/>
  <c r="A239" i="1" s="1"/>
  <c r="A238" i="1" s="1"/>
  <c r="A237" i="1" s="1"/>
  <c r="A236" i="1" s="1"/>
  <c r="A235" i="1" s="1"/>
  <c r="A234" i="1" s="1"/>
  <c r="A233" i="1" s="1"/>
  <c r="A232" i="1" s="1"/>
  <c r="A231" i="1" s="1"/>
  <c r="A230" i="1" s="1"/>
  <c r="A229" i="1" s="1"/>
  <c r="A228" i="1" s="1"/>
  <c r="A227" i="1" s="1"/>
  <c r="A226" i="1" s="1"/>
  <c r="A225" i="1" s="1"/>
  <c r="A224" i="1" s="1"/>
  <c r="A223" i="1" s="1"/>
  <c r="A222" i="1" s="1"/>
  <c r="A221" i="1" s="1"/>
  <c r="A220" i="1" s="1"/>
  <c r="A219" i="1" s="1"/>
  <c r="A218" i="1" s="1"/>
  <c r="A217" i="1" s="1"/>
  <c r="A216" i="1" s="1"/>
  <c r="A215" i="1" s="1"/>
  <c r="A214" i="1" s="1"/>
  <c r="A213" i="1" s="1"/>
  <c r="A212" i="1" s="1"/>
  <c r="A211" i="1" s="1"/>
  <c r="A210" i="1" s="1"/>
  <c r="A209" i="1" s="1"/>
  <c r="A312" i="4"/>
  <c r="A311" i="4" s="1"/>
  <c r="A310" i="4" s="1"/>
  <c r="A309" i="4" s="1"/>
  <c r="A308" i="4" s="1"/>
  <c r="A307" i="4" s="1"/>
  <c r="A306" i="4" s="1"/>
  <c r="A305" i="4" s="1"/>
  <c r="A304" i="4" s="1"/>
  <c r="A303" i="4" s="1"/>
  <c r="A302" i="4" s="1"/>
  <c r="A301" i="4" s="1"/>
  <c r="A300" i="4" s="1"/>
  <c r="A299" i="4" s="1"/>
  <c r="A298" i="4" s="1"/>
  <c r="A297" i="4" s="1"/>
  <c r="A296" i="4" s="1"/>
  <c r="A295" i="4" s="1"/>
  <c r="A294" i="4" s="1"/>
  <c r="A293" i="4" s="1"/>
  <c r="A292" i="4" s="1"/>
  <c r="A291" i="4" s="1"/>
  <c r="A290" i="4" s="1"/>
  <c r="A289" i="4" s="1"/>
  <c r="A288" i="4" s="1"/>
  <c r="A287" i="4" s="1"/>
  <c r="A286" i="4" s="1"/>
  <c r="A285" i="4" s="1"/>
  <c r="A284" i="4" s="1"/>
  <c r="A283" i="4" s="1"/>
  <c r="A282" i="4" s="1"/>
  <c r="A281" i="4" s="1"/>
  <c r="A280" i="4" s="1"/>
  <c r="A279" i="4" s="1"/>
  <c r="A278" i="4" s="1"/>
  <c r="A277" i="4" s="1"/>
  <c r="A276" i="4" s="1"/>
  <c r="A275" i="4" s="1"/>
  <c r="A274" i="4" s="1"/>
  <c r="A273" i="4" s="1"/>
  <c r="A272" i="4" s="1"/>
  <c r="A271" i="4" s="1"/>
  <c r="A270" i="4" s="1"/>
  <c r="A269" i="4" s="1"/>
  <c r="A268" i="4" s="1"/>
  <c r="A267" i="4" s="1"/>
  <c r="A266" i="4" s="1"/>
  <c r="A265" i="4" s="1"/>
  <c r="A264" i="4" s="1"/>
  <c r="A263" i="4" s="1"/>
  <c r="A262" i="4" s="1"/>
  <c r="A259" i="4"/>
  <c r="A258" i="4" s="1"/>
  <c r="A257" i="4" s="1"/>
  <c r="A256" i="4" s="1"/>
  <c r="A255" i="4" s="1"/>
  <c r="A254" i="4" s="1"/>
  <c r="A253" i="4" s="1"/>
  <c r="A252" i="4" s="1"/>
  <c r="A251" i="4" s="1"/>
  <c r="A250" i="4" s="1"/>
  <c r="A249" i="4" s="1"/>
  <c r="A248" i="4" s="1"/>
  <c r="A247" i="4" s="1"/>
  <c r="A246" i="4" s="1"/>
  <c r="A245" i="4" s="1"/>
  <c r="A244" i="4" s="1"/>
  <c r="A243" i="4" s="1"/>
  <c r="A242" i="4" s="1"/>
  <c r="A241" i="4" s="1"/>
  <c r="A240" i="4" s="1"/>
  <c r="A239" i="4" s="1"/>
  <c r="A238" i="4" s="1"/>
  <c r="A237" i="4" s="1"/>
  <c r="A236" i="4" s="1"/>
  <c r="A235" i="4" s="1"/>
  <c r="A234" i="4" s="1"/>
  <c r="A233" i="4" s="1"/>
  <c r="A232" i="4" s="1"/>
  <c r="A231" i="4" s="1"/>
  <c r="A230" i="4" s="1"/>
  <c r="A229" i="4" s="1"/>
  <c r="A228" i="4" s="1"/>
  <c r="A227" i="4" s="1"/>
  <c r="A226" i="4" s="1"/>
  <c r="A225" i="4" s="1"/>
  <c r="A224" i="4" s="1"/>
  <c r="A223" i="4" s="1"/>
  <c r="A222" i="4" s="1"/>
  <c r="A221" i="4" s="1"/>
  <c r="A220" i="4" s="1"/>
  <c r="A219" i="4" s="1"/>
  <c r="A218" i="4" s="1"/>
  <c r="A217" i="4" s="1"/>
  <c r="A216" i="4" s="1"/>
  <c r="A215" i="4" s="1"/>
  <c r="A214" i="4" s="1"/>
  <c r="A213" i="4" s="1"/>
  <c r="A212" i="4" s="1"/>
  <c r="A211" i="4" s="1"/>
  <c r="A210" i="4" s="1"/>
  <c r="A209" i="4" s="1"/>
  <c r="A313" i="3"/>
  <c r="A312" i="3" s="1"/>
  <c r="A311" i="3" s="1"/>
  <c r="A310" i="3" s="1"/>
  <c r="A309" i="3" s="1"/>
  <c r="A308" i="3" s="1"/>
  <c r="A307" i="3" s="1"/>
  <c r="A306" i="3" s="1"/>
  <c r="A305" i="3" s="1"/>
  <c r="A304" i="3" s="1"/>
  <c r="A303" i="3" s="1"/>
  <c r="A302" i="3" s="1"/>
  <c r="A301" i="3" s="1"/>
  <c r="A300" i="3" s="1"/>
  <c r="A299" i="3" s="1"/>
  <c r="A298" i="3" s="1"/>
  <c r="A297" i="3" s="1"/>
  <c r="A296" i="3" s="1"/>
  <c r="A295" i="3" s="1"/>
  <c r="A294" i="3" s="1"/>
  <c r="A293" i="3" s="1"/>
  <c r="A292" i="3" s="1"/>
  <c r="A291" i="3" s="1"/>
  <c r="A290" i="3" s="1"/>
  <c r="A289" i="3" s="1"/>
  <c r="A288" i="3" s="1"/>
  <c r="A287" i="3" s="1"/>
  <c r="A286" i="3" s="1"/>
  <c r="A285" i="3" s="1"/>
  <c r="A284" i="3" s="1"/>
  <c r="A283" i="3" s="1"/>
  <c r="A282" i="3" s="1"/>
  <c r="A281" i="3" s="1"/>
  <c r="A280" i="3" s="1"/>
  <c r="A279" i="3" s="1"/>
  <c r="A278" i="3" s="1"/>
  <c r="A277" i="3" s="1"/>
  <c r="A276" i="3" s="1"/>
  <c r="A275" i="3" s="1"/>
  <c r="A274" i="3" s="1"/>
  <c r="A273" i="3" s="1"/>
  <c r="A272" i="3" s="1"/>
  <c r="A271" i="3" s="1"/>
  <c r="A270" i="3" s="1"/>
  <c r="A269" i="3" s="1"/>
  <c r="A268" i="3" s="1"/>
  <c r="A267" i="3" s="1"/>
  <c r="A266" i="3" s="1"/>
  <c r="A265" i="3" s="1"/>
  <c r="A264" i="3" s="1"/>
  <c r="A263" i="3" s="1"/>
  <c r="A259" i="3"/>
  <c r="A258" i="3" s="1"/>
  <c r="A257" i="3" s="1"/>
  <c r="A256" i="3" s="1"/>
  <c r="A255" i="3" s="1"/>
  <c r="A254" i="3" s="1"/>
  <c r="A253" i="3" s="1"/>
  <c r="A252" i="3" s="1"/>
  <c r="A251" i="3" s="1"/>
  <c r="A250" i="3" s="1"/>
  <c r="A249" i="3" s="1"/>
  <c r="A248" i="3" s="1"/>
  <c r="A247" i="3" s="1"/>
  <c r="A246" i="3" s="1"/>
  <c r="A245" i="3" s="1"/>
  <c r="A244" i="3" s="1"/>
  <c r="A243" i="3" s="1"/>
  <c r="A242" i="3" s="1"/>
  <c r="A241" i="3" s="1"/>
  <c r="A240" i="3" s="1"/>
  <c r="A239" i="3" s="1"/>
  <c r="A238" i="3" s="1"/>
  <c r="A237" i="3" s="1"/>
  <c r="A236" i="3" s="1"/>
  <c r="A235" i="3" s="1"/>
  <c r="A234" i="3" s="1"/>
  <c r="A233" i="3" s="1"/>
  <c r="A232" i="3" s="1"/>
  <c r="A231" i="3" s="1"/>
  <c r="A230" i="3" s="1"/>
  <c r="A229" i="3" s="1"/>
  <c r="A228" i="3" s="1"/>
  <c r="A227" i="3" s="1"/>
  <c r="A226" i="3" s="1"/>
  <c r="A225" i="3" s="1"/>
  <c r="A224" i="3" s="1"/>
  <c r="A223" i="3" s="1"/>
  <c r="A222" i="3" s="1"/>
  <c r="A221" i="3" s="1"/>
  <c r="A220" i="3" s="1"/>
  <c r="A219" i="3" s="1"/>
  <c r="A218" i="3" s="1"/>
  <c r="A217" i="3" s="1"/>
  <c r="A216" i="3" s="1"/>
  <c r="A215" i="3" s="1"/>
  <c r="A214" i="3" s="1"/>
  <c r="A213" i="3" s="1"/>
  <c r="A212" i="3" s="1"/>
  <c r="A211" i="3" s="1"/>
  <c r="A210" i="3" s="1"/>
  <c r="A209" i="3" s="1"/>
  <c r="AT260" i="3" l="1"/>
  <c r="AU260" i="3" s="1"/>
  <c r="BB247" i="4"/>
  <c r="BC260" i="4"/>
  <c r="AT253" i="3"/>
  <c r="AU253" i="3" s="1"/>
  <c r="BC248" i="3"/>
  <c r="BB258" i="3"/>
  <c r="BC246" i="3"/>
  <c r="BC261" i="3"/>
  <c r="BG248" i="4"/>
  <c r="BH248" i="4" s="1"/>
  <c r="BI247" i="4" s="1"/>
  <c r="BC252" i="4"/>
  <c r="AT258" i="3"/>
  <c r="AU258" i="3" s="1"/>
  <c r="BC250" i="3"/>
  <c r="BD250" i="3" s="1"/>
  <c r="BE250" i="3" s="1"/>
  <c r="BC252" i="3"/>
  <c r="BD252" i="3" s="1"/>
  <c r="BE252" i="3" s="1"/>
  <c r="A206" i="2"/>
  <c r="A205" i="2" s="1"/>
  <c r="A204" i="2" s="1"/>
  <c r="A203" i="2" s="1"/>
  <c r="A202" i="2" s="1"/>
  <c r="A201" i="2" s="1"/>
  <c r="A200" i="2" s="1"/>
  <c r="A199" i="2" s="1"/>
  <c r="A198" i="2" s="1"/>
  <c r="A197" i="2" s="1"/>
  <c r="A196" i="2" s="1"/>
  <c r="A195" i="2" s="1"/>
  <c r="A194" i="2" s="1"/>
  <c r="A193" i="2" s="1"/>
  <c r="A192" i="2" s="1"/>
  <c r="A191" i="2" s="1"/>
  <c r="A190" i="2" s="1"/>
  <c r="A189" i="2" s="1"/>
  <c r="A188" i="2" s="1"/>
  <c r="A187" i="2" s="1"/>
  <c r="A186" i="2" s="1"/>
  <c r="A185" i="2" s="1"/>
  <c r="A184" i="2" s="1"/>
  <c r="A183" i="2" s="1"/>
  <c r="A182" i="2" s="1"/>
  <c r="A181" i="2" s="1"/>
  <c r="A180" i="2" s="1"/>
  <c r="A179" i="2" s="1"/>
  <c r="A178" i="2" s="1"/>
  <c r="A177" i="2" s="1"/>
  <c r="A176" i="2" s="1"/>
  <c r="A175" i="2" s="1"/>
  <c r="A174" i="2" s="1"/>
  <c r="A173" i="2" s="1"/>
  <c r="A172" i="2" s="1"/>
  <c r="A171" i="2" s="1"/>
  <c r="A170" i="2" s="1"/>
  <c r="A169" i="2" s="1"/>
  <c r="A168" i="2" s="1"/>
  <c r="A167" i="2" s="1"/>
  <c r="A166" i="2" s="1"/>
  <c r="A165" i="2" s="1"/>
  <c r="A164" i="2" s="1"/>
  <c r="A163" i="2" s="1"/>
  <c r="A162" i="2" s="1"/>
  <c r="A161" i="2" s="1"/>
  <c r="A160" i="2" s="1"/>
  <c r="A159" i="2" s="1"/>
  <c r="A158" i="2" s="1"/>
  <c r="A157" i="2" s="1"/>
  <c r="A156" i="2" s="1"/>
  <c r="A155" i="2" s="1"/>
  <c r="A154" i="2" s="1"/>
  <c r="A153" i="2" s="1"/>
  <c r="A152" i="2" s="1"/>
  <c r="A151" i="2" s="1"/>
  <c r="A150" i="2" s="1"/>
  <c r="A149" i="2" s="1"/>
  <c r="A148" i="2" s="1"/>
  <c r="A147" i="2" s="1"/>
  <c r="A146" i="2" s="1"/>
  <c r="A145" i="2" s="1"/>
  <c r="A144" i="2" s="1"/>
  <c r="A143" i="2" s="1"/>
  <c r="A142" i="2" s="1"/>
  <c r="A141" i="2" s="1"/>
  <c r="A140" i="2" s="1"/>
  <c r="A139" i="2" s="1"/>
  <c r="A138" i="2" s="1"/>
  <c r="A137" i="2" s="1"/>
  <c r="A136" i="2" s="1"/>
  <c r="A135" i="2" s="1"/>
  <c r="A134" i="2" s="1"/>
  <c r="A133" i="2" s="1"/>
  <c r="A132" i="2" s="1"/>
  <c r="A131" i="2" s="1"/>
  <c r="A130" i="2" s="1"/>
  <c r="A129" i="2" s="1"/>
  <c r="A128" i="2" s="1"/>
  <c r="A127" i="2" s="1"/>
  <c r="A126" i="2" s="1"/>
  <c r="A125" i="2" s="1"/>
  <c r="A124" i="2" s="1"/>
  <c r="A123" i="2" s="1"/>
  <c r="A122" i="2" s="1"/>
  <c r="A121" i="2" s="1"/>
  <c r="A120" i="2" s="1"/>
  <c r="A119" i="2" s="1"/>
  <c r="A118" i="2" s="1"/>
  <c r="A117" i="2" s="1"/>
  <c r="A116" i="2" s="1"/>
  <c r="A115" i="2" s="1"/>
  <c r="A114" i="2" s="1"/>
  <c r="A113" i="2" s="1"/>
  <c r="A112" i="2" s="1"/>
  <c r="A111" i="2" s="1"/>
  <c r="A110" i="2" s="1"/>
  <c r="A109" i="2" s="1"/>
  <c r="A108" i="2" s="1"/>
  <c r="A107" i="2" s="1"/>
  <c r="A106" i="2" s="1"/>
  <c r="A105" i="2" s="1"/>
  <c r="A104" i="2" s="1"/>
  <c r="A103" i="2" s="1"/>
  <c r="A102" i="2" s="1"/>
  <c r="A101" i="2" s="1"/>
  <c r="A100" i="2" s="1"/>
  <c r="A99" i="2" s="1"/>
  <c r="A98" i="2" s="1"/>
  <c r="A97" i="2" s="1"/>
  <c r="A96" i="2" s="1"/>
  <c r="A95" i="2" s="1"/>
  <c r="A94" i="2" s="1"/>
  <c r="A93" i="2" s="1"/>
  <c r="A92" i="2" s="1"/>
  <c r="A91" i="2" s="1"/>
  <c r="A90" i="2" s="1"/>
  <c r="A89" i="2" s="1"/>
  <c r="A88" i="2" s="1"/>
  <c r="A87" i="2" s="1"/>
  <c r="A86" i="2" s="1"/>
  <c r="A85" i="2" s="1"/>
  <c r="A84" i="2" s="1"/>
  <c r="A83" i="2" s="1"/>
  <c r="A82" i="2" s="1"/>
  <c r="A81" i="2" s="1"/>
  <c r="A80" i="2" s="1"/>
  <c r="A79" i="2" s="1"/>
  <c r="A78" i="2" s="1"/>
  <c r="A77" i="2" s="1"/>
  <c r="A76" i="2" s="1"/>
  <c r="A75" i="2" s="1"/>
  <c r="A74" i="2" s="1"/>
  <c r="A73" i="2" s="1"/>
  <c r="A72" i="2" s="1"/>
  <c r="A71" i="2" s="1"/>
  <c r="A70" i="2" s="1"/>
  <c r="A69" i="2" s="1"/>
  <c r="A68" i="2" s="1"/>
  <c r="A67" i="2" s="1"/>
  <c r="A66" i="2" s="1"/>
  <c r="A65" i="2" s="1"/>
  <c r="A64" i="2" s="1"/>
  <c r="A63" i="2" s="1"/>
  <c r="A62" i="2" s="1"/>
  <c r="A61" i="2" s="1"/>
  <c r="A60" i="2" s="1"/>
  <c r="A59" i="2" s="1"/>
  <c r="A58" i="2" s="1"/>
  <c r="A57" i="2" s="1"/>
  <c r="A56" i="2" s="1"/>
  <c r="A55" i="2" s="1"/>
  <c r="A54" i="2" s="1"/>
  <c r="A53" i="2" s="1"/>
  <c r="A52" i="2" s="1"/>
  <c r="A51" i="2" s="1"/>
  <c r="A50" i="2" s="1"/>
  <c r="A49" i="2" s="1"/>
  <c r="A48" i="2" s="1"/>
  <c r="A47" i="2" s="1"/>
  <c r="A46" i="2" s="1"/>
  <c r="A45" i="2" s="1"/>
  <c r="A44" i="2" s="1"/>
  <c r="A43" i="2" s="1"/>
  <c r="A42" i="2" s="1"/>
  <c r="A41" i="2" s="1"/>
  <c r="A40" i="2" s="1"/>
  <c r="A39" i="2" s="1"/>
  <c r="A38" i="2" s="1"/>
  <c r="A37" i="2" s="1"/>
  <c r="A36" i="2" s="1"/>
  <c r="A35" i="2" s="1"/>
  <c r="A34" i="2" s="1"/>
  <c r="A33" i="2" s="1"/>
  <c r="A32" i="2" s="1"/>
  <c r="A31" i="2" s="1"/>
  <c r="A30" i="2" s="1"/>
  <c r="A29" i="2" s="1"/>
  <c r="A28" i="2" s="1"/>
  <c r="A27" i="2" s="1"/>
  <c r="A26" i="2" s="1"/>
  <c r="A25" i="2" s="1"/>
  <c r="A24" i="2" s="1"/>
  <c r="A23" i="2" s="1"/>
  <c r="A22" i="2" s="1"/>
  <c r="A21" i="2" s="1"/>
  <c r="A20" i="2" s="1"/>
  <c r="A19" i="2" s="1"/>
  <c r="A18" i="2" s="1"/>
  <c r="A17" i="2" s="1"/>
  <c r="A16" i="2" s="1"/>
  <c r="A15" i="2" s="1"/>
  <c r="A14" i="2" s="1"/>
  <c r="A13" i="2" s="1"/>
  <c r="A12" i="2" s="1"/>
  <c r="A11" i="2" s="1"/>
  <c r="A10" i="2" s="1"/>
  <c r="A9" i="2" s="1"/>
  <c r="A8" i="2" s="1"/>
  <c r="A7" i="2" s="1"/>
  <c r="A206" i="1"/>
  <c r="A205" i="1" s="1"/>
  <c r="A204" i="1" s="1"/>
  <c r="A203" i="1" s="1"/>
  <c r="A202" i="1" s="1"/>
  <c r="A201" i="1" s="1"/>
  <c r="A200" i="1" s="1"/>
  <c r="A199" i="1" s="1"/>
  <c r="A198" i="1" s="1"/>
  <c r="A197" i="1" s="1"/>
  <c r="A196" i="1" s="1"/>
  <c r="A195" i="1" s="1"/>
  <c r="A194" i="1" s="1"/>
  <c r="A193" i="1" s="1"/>
  <c r="A192" i="1" s="1"/>
  <c r="A191" i="1" s="1"/>
  <c r="A190" i="1" s="1"/>
  <c r="A189" i="1" s="1"/>
  <c r="A188" i="1" s="1"/>
  <c r="A187" i="1" s="1"/>
  <c r="A186" i="1" s="1"/>
  <c r="A185" i="1" s="1"/>
  <c r="A184" i="1" s="1"/>
  <c r="A183" i="1" s="1"/>
  <c r="A182" i="1" s="1"/>
  <c r="A181" i="1" s="1"/>
  <c r="A180" i="1" s="1"/>
  <c r="A179" i="1" s="1"/>
  <c r="A178" i="1" s="1"/>
  <c r="A177" i="1" s="1"/>
  <c r="A176" i="1" s="1"/>
  <c r="A175" i="1" s="1"/>
  <c r="A174" i="1" s="1"/>
  <c r="A173" i="1" s="1"/>
  <c r="A172" i="1" s="1"/>
  <c r="A171" i="1" s="1"/>
  <c r="A170" i="1" s="1"/>
  <c r="A169" i="1" s="1"/>
  <c r="A168" i="1" s="1"/>
  <c r="A167" i="1" s="1"/>
  <c r="A166" i="1" s="1"/>
  <c r="A165" i="1" s="1"/>
  <c r="A164" i="1" s="1"/>
  <c r="A163" i="1" s="1"/>
  <c r="A162" i="1" s="1"/>
  <c r="A161" i="1" s="1"/>
  <c r="A160" i="1" s="1"/>
  <c r="A159" i="1" s="1"/>
  <c r="A158" i="1" s="1"/>
  <c r="A157" i="1" s="1"/>
  <c r="A156" i="1" s="1"/>
  <c r="A155" i="1" s="1"/>
  <c r="A154" i="1" s="1"/>
  <c r="A153" i="1" s="1"/>
  <c r="A152" i="1" s="1"/>
  <c r="A151" i="1" s="1"/>
  <c r="A150" i="1" s="1"/>
  <c r="A149" i="1" s="1"/>
  <c r="A148" i="1" s="1"/>
  <c r="A147" i="1" s="1"/>
  <c r="A146" i="1" s="1"/>
  <c r="A145" i="1" s="1"/>
  <c r="A144" i="1" s="1"/>
  <c r="A143" i="1" s="1"/>
  <c r="A142" i="1" s="1"/>
  <c r="A141" i="1" s="1"/>
  <c r="A140" i="1" s="1"/>
  <c r="A139" i="1" s="1"/>
  <c r="A138" i="1" s="1"/>
  <c r="A137" i="1" s="1"/>
  <c r="A136" i="1" s="1"/>
  <c r="A135" i="1" s="1"/>
  <c r="A134" i="1" s="1"/>
  <c r="A133" i="1" s="1"/>
  <c r="A132" i="1" s="1"/>
  <c r="A131" i="1" s="1"/>
  <c r="A130" i="1" s="1"/>
  <c r="A129" i="1" s="1"/>
  <c r="A128" i="1" s="1"/>
  <c r="A127" i="1" s="1"/>
  <c r="A126" i="1" s="1"/>
  <c r="A125" i="1" s="1"/>
  <c r="A124" i="1" s="1"/>
  <c r="A123" i="1" s="1"/>
  <c r="A122" i="1" s="1"/>
  <c r="A121" i="1" s="1"/>
  <c r="A120" i="1" s="1"/>
  <c r="A119" i="1" s="1"/>
  <c r="A118" i="1" s="1"/>
  <c r="A117" i="1" s="1"/>
  <c r="A116" i="1" s="1"/>
  <c r="A115" i="1" s="1"/>
  <c r="A114" i="1" s="1"/>
  <c r="A113" i="1" s="1"/>
  <c r="A112" i="1" s="1"/>
  <c r="A111" i="1" s="1"/>
  <c r="A110" i="1" s="1"/>
  <c r="A109" i="1" s="1"/>
  <c r="A108" i="1" s="1"/>
  <c r="A107" i="1" s="1"/>
  <c r="A106" i="1" s="1"/>
  <c r="A105" i="1" s="1"/>
  <c r="A104" i="1" s="1"/>
  <c r="A103" i="1" s="1"/>
  <c r="A102" i="1" s="1"/>
  <c r="A101" i="1" s="1"/>
  <c r="A100" i="1" s="1"/>
  <c r="A99" i="1" s="1"/>
  <c r="A98" i="1" s="1"/>
  <c r="A97" i="1" s="1"/>
  <c r="A96" i="1" s="1"/>
  <c r="A95" i="1" s="1"/>
  <c r="A94" i="1" s="1"/>
  <c r="A93" i="1" s="1"/>
  <c r="A92" i="1" s="1"/>
  <c r="A91" i="1" s="1"/>
  <c r="A90" i="1" s="1"/>
  <c r="A89" i="1" s="1"/>
  <c r="A88" i="1" s="1"/>
  <c r="A87" i="1" s="1"/>
  <c r="A86" i="1" s="1"/>
  <c r="A85" i="1" s="1"/>
  <c r="A84" i="1" s="1"/>
  <c r="A83" i="1" s="1"/>
  <c r="A82" i="1" s="1"/>
  <c r="A81" i="1" s="1"/>
  <c r="A80" i="1" s="1"/>
  <c r="A79" i="1" s="1"/>
  <c r="A78" i="1" s="1"/>
  <c r="A77" i="1" s="1"/>
  <c r="A76" i="1" s="1"/>
  <c r="A75" i="1" s="1"/>
  <c r="A74" i="1" s="1"/>
  <c r="A73" i="1" s="1"/>
  <c r="A72" i="1" s="1"/>
  <c r="A71" i="1" s="1"/>
  <c r="A70" i="1" s="1"/>
  <c r="A69" i="1" s="1"/>
  <c r="A68" i="1" s="1"/>
  <c r="A67" i="1" s="1"/>
  <c r="A66" i="1" s="1"/>
  <c r="A65" i="1" s="1"/>
  <c r="A64" i="1" s="1"/>
  <c r="A63" i="1" s="1"/>
  <c r="A62" i="1" s="1"/>
  <c r="A61" i="1" s="1"/>
  <c r="A60" i="1" s="1"/>
  <c r="A59" i="1" s="1"/>
  <c r="A58" i="1" s="1"/>
  <c r="A57" i="1" s="1"/>
  <c r="A56" i="1" s="1"/>
  <c r="A55" i="1" s="1"/>
  <c r="A54" i="1" s="1"/>
  <c r="A53" i="1" s="1"/>
  <c r="A52" i="1" s="1"/>
  <c r="A51" i="1" s="1"/>
  <c r="A50" i="1" s="1"/>
  <c r="A49" i="1" s="1"/>
  <c r="A48" i="1" s="1"/>
  <c r="A47" i="1" s="1"/>
  <c r="A46" i="1" s="1"/>
  <c r="A45" i="1" s="1"/>
  <c r="A44" i="1" s="1"/>
  <c r="A43" i="1" s="1"/>
  <c r="A42" i="1" s="1"/>
  <c r="A41" i="1" s="1"/>
  <c r="A40" i="1" s="1"/>
  <c r="A39" i="1" s="1"/>
  <c r="A38" i="1" s="1"/>
  <c r="A37" i="1" s="1"/>
  <c r="A36" i="1" s="1"/>
  <c r="A35" i="1" s="1"/>
  <c r="A34" i="1" s="1"/>
  <c r="A33" i="1" s="1"/>
  <c r="A32" i="1" s="1"/>
  <c r="A31" i="1" s="1"/>
  <c r="A30" i="1" s="1"/>
  <c r="A29" i="1" s="1"/>
  <c r="A28" i="1" s="1"/>
  <c r="A27" i="1" s="1"/>
  <c r="A26" i="1" s="1"/>
  <c r="A25" i="1" s="1"/>
  <c r="A24" i="1" s="1"/>
  <c r="A23" i="1" s="1"/>
  <c r="A22" i="1" s="1"/>
  <c r="A21" i="1" s="1"/>
  <c r="A20" i="1" s="1"/>
  <c r="A19" i="1" s="1"/>
  <c r="A18" i="1" s="1"/>
  <c r="A17" i="1" s="1"/>
  <c r="A16" i="1" s="1"/>
  <c r="A15" i="1" s="1"/>
  <c r="A14" i="1" s="1"/>
  <c r="A13" i="1" s="1"/>
  <c r="A12" i="1" s="1"/>
  <c r="A11" i="1" s="1"/>
  <c r="A10" i="1" s="1"/>
  <c r="A9" i="1" s="1"/>
  <c r="A8" i="1" s="1"/>
  <c r="A7" i="1" s="1"/>
  <c r="A206" i="3"/>
  <c r="A205" i="3" s="1"/>
  <c r="A204" i="3" s="1"/>
  <c r="A203" i="3" s="1"/>
  <c r="A202" i="3" s="1"/>
  <c r="A201" i="3" s="1"/>
  <c r="A200" i="3" s="1"/>
  <c r="A199" i="3" s="1"/>
  <c r="A198" i="3" s="1"/>
  <c r="A197" i="3" s="1"/>
  <c r="A196" i="3" s="1"/>
  <c r="A195" i="3" s="1"/>
  <c r="A194" i="3" s="1"/>
  <c r="A193" i="3" s="1"/>
  <c r="A192" i="3" s="1"/>
  <c r="A191" i="3" s="1"/>
  <c r="A190" i="3" s="1"/>
  <c r="A189" i="3" s="1"/>
  <c r="A188" i="3" s="1"/>
  <c r="A187" i="3" s="1"/>
  <c r="A186" i="3" s="1"/>
  <c r="A185" i="3" s="1"/>
  <c r="A184" i="3" s="1"/>
  <c r="A183" i="3" s="1"/>
  <c r="A182" i="3" s="1"/>
  <c r="A181" i="3" s="1"/>
  <c r="A180" i="3" s="1"/>
  <c r="A179" i="3" s="1"/>
  <c r="A178" i="3" s="1"/>
  <c r="A177" i="3" s="1"/>
  <c r="A176" i="3" s="1"/>
  <c r="A175" i="3" s="1"/>
  <c r="A174" i="3" s="1"/>
  <c r="A173" i="3" s="1"/>
  <c r="A172" i="3" s="1"/>
  <c r="A171" i="3" s="1"/>
  <c r="A170" i="3" s="1"/>
  <c r="A169" i="3" s="1"/>
  <c r="A168" i="3" s="1"/>
  <c r="A167" i="3" s="1"/>
  <c r="A166" i="3" s="1"/>
  <c r="A165" i="3" s="1"/>
  <c r="A164" i="3" s="1"/>
  <c r="A163" i="3" s="1"/>
  <c r="A162" i="3" s="1"/>
  <c r="A161" i="3" s="1"/>
  <c r="A160" i="3" s="1"/>
  <c r="A159" i="3" s="1"/>
  <c r="A158" i="3" s="1"/>
  <c r="A157" i="3" s="1"/>
  <c r="A156" i="3" s="1"/>
  <c r="A155" i="3" s="1"/>
  <c r="A154" i="3" s="1"/>
  <c r="A153" i="3" s="1"/>
  <c r="A152" i="3" s="1"/>
  <c r="A151" i="3" s="1"/>
  <c r="A150" i="3" s="1"/>
  <c r="A149" i="3" s="1"/>
  <c r="A148" i="3" s="1"/>
  <c r="A147" i="3" s="1"/>
  <c r="A146" i="3" s="1"/>
  <c r="A145" i="3" s="1"/>
  <c r="A144" i="3" s="1"/>
  <c r="A143" i="3" s="1"/>
  <c r="A142" i="3" s="1"/>
  <c r="A141" i="3" s="1"/>
  <c r="A206" i="4"/>
  <c r="A205" i="4" s="1"/>
  <c r="A204" i="4" s="1"/>
  <c r="A203" i="4" s="1"/>
  <c r="A202" i="4" s="1"/>
  <c r="A201" i="4" s="1"/>
  <c r="A200" i="4" s="1"/>
  <c r="A199" i="4" s="1"/>
  <c r="A198" i="4" s="1"/>
  <c r="A197" i="4" s="1"/>
  <c r="A196" i="4" s="1"/>
  <c r="A195" i="4" s="1"/>
  <c r="A194" i="4" s="1"/>
  <c r="A193" i="4" s="1"/>
  <c r="A192" i="4" s="1"/>
  <c r="A191" i="4" s="1"/>
  <c r="A190" i="4" s="1"/>
  <c r="A189" i="4" s="1"/>
  <c r="A188" i="4" s="1"/>
  <c r="A187" i="4" s="1"/>
  <c r="A186" i="4" s="1"/>
  <c r="A185" i="4" s="1"/>
  <c r="A184" i="4" s="1"/>
  <c r="A183" i="4" s="1"/>
  <c r="A182" i="4" s="1"/>
  <c r="A181" i="4" s="1"/>
  <c r="A180" i="4" s="1"/>
  <c r="A179" i="4" s="1"/>
  <c r="A178" i="4" s="1"/>
  <c r="A177" i="4" s="1"/>
  <c r="A176" i="4" s="1"/>
  <c r="A175" i="4" s="1"/>
  <c r="A174" i="4" s="1"/>
  <c r="A173" i="4" s="1"/>
  <c r="A172" i="4" s="1"/>
  <c r="A171" i="4" s="1"/>
  <c r="A170" i="4" s="1"/>
  <c r="A169" i="4" s="1"/>
  <c r="A168" i="4" s="1"/>
  <c r="A167" i="4" s="1"/>
  <c r="A166" i="4" s="1"/>
  <c r="A165" i="4" s="1"/>
  <c r="A164" i="4" s="1"/>
  <c r="A163" i="4" s="1"/>
  <c r="A162" i="4" s="1"/>
  <c r="A161" i="4" s="1"/>
  <c r="A160" i="4" s="1"/>
  <c r="A159" i="4" s="1"/>
  <c r="A158" i="4" s="1"/>
  <c r="A157" i="4" s="1"/>
  <c r="A156" i="4" s="1"/>
  <c r="A155" i="4" s="1"/>
  <c r="A154" i="4" s="1"/>
  <c r="A153" i="4" s="1"/>
  <c r="A152" i="4" s="1"/>
  <c r="A151" i="4" s="1"/>
  <c r="A150" i="4" s="1"/>
  <c r="A149" i="4" s="1"/>
  <c r="A148" i="4" s="1"/>
  <c r="A147" i="4" s="1"/>
  <c r="A146" i="4" s="1"/>
  <c r="A145" i="4" s="1"/>
  <c r="A144" i="4" s="1"/>
  <c r="A143" i="4" s="1"/>
  <c r="A142" i="4" s="1"/>
  <c r="A141" i="4" s="1"/>
  <c r="A140" i="4" s="1"/>
  <c r="A139" i="4" s="1"/>
  <c r="A138" i="4" s="1"/>
  <c r="A137" i="4" s="1"/>
  <c r="A136" i="4" s="1"/>
  <c r="A135" i="4" s="1"/>
  <c r="A134" i="4" s="1"/>
  <c r="A133" i="4" s="1"/>
  <c r="A132" i="4" s="1"/>
  <c r="A131" i="4" s="1"/>
  <c r="A130" i="4" s="1"/>
  <c r="A129" i="4" s="1"/>
  <c r="A128" i="4" s="1"/>
  <c r="A127" i="4" s="1"/>
  <c r="A126" i="4" s="1"/>
  <c r="A125" i="4" s="1"/>
  <c r="A124" i="4" s="1"/>
  <c r="A123" i="4" s="1"/>
  <c r="A122" i="4" s="1"/>
  <c r="A121" i="4" s="1"/>
  <c r="A120" i="4" s="1"/>
  <c r="A119" i="4" s="1"/>
  <c r="A118" i="4" s="1"/>
  <c r="A117" i="4" s="1"/>
  <c r="A116" i="4" s="1"/>
  <c r="A115" i="4" s="1"/>
  <c r="A114" i="4" s="1"/>
  <c r="A113" i="4" s="1"/>
  <c r="A112" i="4" s="1"/>
  <c r="A111" i="4" s="1"/>
  <c r="A110" i="4" s="1"/>
  <c r="A109" i="4" s="1"/>
  <c r="A108" i="4" s="1"/>
  <c r="A107" i="4" s="1"/>
  <c r="A106" i="4" s="1"/>
  <c r="A105" i="4" s="1"/>
  <c r="A104" i="4" s="1"/>
  <c r="A103" i="4" s="1"/>
  <c r="A102" i="4" s="1"/>
  <c r="A101" i="4" s="1"/>
  <c r="A100" i="4" s="1"/>
  <c r="A99" i="4" s="1"/>
  <c r="A98" i="4" s="1"/>
  <c r="A97" i="4" s="1"/>
  <c r="A96" i="4" s="1"/>
  <c r="A95" i="4" s="1"/>
  <c r="A94" i="4" s="1"/>
  <c r="A93" i="4" s="1"/>
  <c r="A92" i="4" s="1"/>
  <c r="A91" i="4" s="1"/>
  <c r="A90" i="4" s="1"/>
  <c r="A89" i="4" s="1"/>
  <c r="A88" i="4" s="1"/>
  <c r="A87" i="4" s="1"/>
  <c r="A86" i="4" s="1"/>
  <c r="A85" i="4" s="1"/>
  <c r="A84" i="4" s="1"/>
  <c r="A83" i="4" s="1"/>
  <c r="A82" i="4" s="1"/>
  <c r="A81" i="4" s="1"/>
  <c r="A80" i="4" s="1"/>
  <c r="A79" i="4" s="1"/>
  <c r="A78" i="4" s="1"/>
  <c r="A77" i="4" s="1"/>
  <c r="A76" i="4" s="1"/>
  <c r="A75" i="4" s="1"/>
  <c r="A74" i="4" s="1"/>
  <c r="A73" i="4" s="1"/>
  <c r="A72" i="4" s="1"/>
  <c r="A71" i="4" s="1"/>
  <c r="A70" i="4" s="1"/>
  <c r="A69" i="4" s="1"/>
  <c r="A68" i="4" s="1"/>
  <c r="A67" i="4" s="1"/>
  <c r="A66" i="4" s="1"/>
  <c r="A65" i="4" s="1"/>
  <c r="A64" i="4" s="1"/>
  <c r="A63" i="4" s="1"/>
  <c r="A62" i="4" s="1"/>
  <c r="A61" i="4" s="1"/>
  <c r="A60" i="4" s="1"/>
  <c r="A59" i="4" s="1"/>
  <c r="A58" i="4" s="1"/>
  <c r="A57" i="4" s="1"/>
  <c r="A56" i="4" s="1"/>
  <c r="A55" i="4" s="1"/>
  <c r="A54" i="4" s="1"/>
  <c r="A53" i="4" s="1"/>
  <c r="A52" i="4" s="1"/>
  <c r="A51" i="4" s="1"/>
  <c r="A50" i="4" s="1"/>
  <c r="A49" i="4" s="1"/>
  <c r="A48" i="4" s="1"/>
  <c r="A47" i="4" s="1"/>
  <c r="A46" i="4" s="1"/>
  <c r="A45" i="4" s="1"/>
  <c r="A44" i="4" s="1"/>
  <c r="A43" i="4" s="1"/>
  <c r="A42" i="4" s="1"/>
  <c r="A41" i="4" s="1"/>
  <c r="A40" i="4" s="1"/>
  <c r="A39" i="4" s="1"/>
  <c r="A38" i="4" s="1"/>
  <c r="A37" i="4" s="1"/>
  <c r="A36" i="4" s="1"/>
  <c r="A35" i="4" s="1"/>
  <c r="A34" i="4" s="1"/>
  <c r="A33" i="4" s="1"/>
  <c r="A32" i="4" s="1"/>
  <c r="A31" i="4" s="1"/>
  <c r="A30" i="4" s="1"/>
  <c r="A29" i="4" s="1"/>
  <c r="A28" i="4" s="1"/>
  <c r="A27" i="4" s="1"/>
  <c r="A26" i="4" s="1"/>
  <c r="A25" i="4" s="1"/>
  <c r="A24" i="4" s="1"/>
  <c r="A23" i="4" s="1"/>
  <c r="A22" i="4" s="1"/>
  <c r="A21" i="4" s="1"/>
  <c r="A20" i="4" s="1"/>
  <c r="A19" i="4" s="1"/>
  <c r="A18" i="4" s="1"/>
  <c r="A17" i="4" s="1"/>
  <c r="A16" i="4" s="1"/>
  <c r="A15" i="4" s="1"/>
  <c r="A14" i="4" s="1"/>
  <c r="A13" i="4" s="1"/>
  <c r="A12" i="4" s="1"/>
  <c r="A11" i="4" s="1"/>
  <c r="A10" i="4" s="1"/>
  <c r="A9" i="4" s="1"/>
  <c r="A8" i="4" s="1"/>
  <c r="A7" i="4" s="1"/>
  <c r="AT259" i="3"/>
  <c r="AU259" i="3" s="1"/>
  <c r="BD286" i="3"/>
  <c r="BE286" i="3" s="1"/>
  <c r="BD280" i="3"/>
  <c r="BE280" i="3" s="1"/>
  <c r="BB248" i="4"/>
  <c r="BF257" i="3"/>
  <c r="AX249" i="4"/>
  <c r="AY249" i="4" s="1"/>
  <c r="BD292" i="3"/>
  <c r="BE292" i="3" s="1"/>
  <c r="BH266" i="3"/>
  <c r="BI266" i="3" s="1"/>
  <c r="AX250" i="3"/>
  <c r="AY250" i="3" s="1"/>
  <c r="BB253" i="3"/>
  <c r="BC258" i="3"/>
  <c r="BD267" i="3"/>
  <c r="BE267" i="3" s="1"/>
  <c r="BD268" i="3"/>
  <c r="BE268" i="3" s="1"/>
  <c r="BD283" i="3"/>
  <c r="BE283" i="3" s="1"/>
  <c r="BD289" i="3"/>
  <c r="BE289" i="3" s="1"/>
  <c r="BD293" i="3"/>
  <c r="BE293" i="3" s="1"/>
  <c r="AX247" i="3"/>
  <c r="AY247" i="3" s="1"/>
  <c r="BB246" i="3"/>
  <c r="BF252" i="3"/>
  <c r="BH252" i="3" s="1"/>
  <c r="BI252" i="3" s="1"/>
  <c r="BF250" i="3"/>
  <c r="BH250" i="3" s="1"/>
  <c r="BI250" i="3" s="1"/>
  <c r="BD271" i="3"/>
  <c r="BE271" i="3" s="1"/>
  <c r="BD284" i="3"/>
  <c r="BE284" i="3" s="1"/>
  <c r="BD294" i="3"/>
  <c r="BE294" i="3" s="1"/>
  <c r="BH244" i="3"/>
  <c r="BI244" i="3" s="1"/>
  <c r="BC247" i="3"/>
  <c r="BF256" i="4"/>
  <c r="BH256" i="4" s="1"/>
  <c r="BI255" i="4" s="1"/>
  <c r="BC253" i="4"/>
  <c r="BF259" i="3"/>
  <c r="AX259" i="3"/>
  <c r="AY259" i="3" s="1"/>
  <c r="AX255" i="3"/>
  <c r="AY255" i="3" s="1"/>
  <c r="AX253" i="3"/>
  <c r="AY253" i="3" s="1"/>
  <c r="BH269" i="3"/>
  <c r="BI269" i="3" s="1"/>
  <c r="BH286" i="3"/>
  <c r="BI286" i="3" s="1"/>
  <c r="BH287" i="3"/>
  <c r="BI287" i="3" s="1"/>
  <c r="BH292" i="3"/>
  <c r="BI292" i="3" s="1"/>
  <c r="BH296" i="3"/>
  <c r="BI296" i="3" s="1"/>
  <c r="BH297" i="3"/>
  <c r="BI297" i="3" s="1"/>
  <c r="BH298" i="3"/>
  <c r="BI298" i="3" s="1"/>
  <c r="BH299" i="3"/>
  <c r="BI299" i="3" s="1"/>
  <c r="BH300" i="3"/>
  <c r="BI300" i="3" s="1"/>
  <c r="BH301" i="3"/>
  <c r="BI301" i="3" s="1"/>
  <c r="BH302" i="3"/>
  <c r="BI302" i="3" s="1"/>
  <c r="BH303" i="3"/>
  <c r="BI303" i="3" s="1"/>
  <c r="BH304" i="3"/>
  <c r="BI304" i="3" s="1"/>
  <c r="BH305" i="3"/>
  <c r="BI305" i="3" s="1"/>
  <c r="BH306" i="3"/>
  <c r="BI306" i="3" s="1"/>
  <c r="BH312" i="3"/>
  <c r="BI312" i="3" s="1"/>
  <c r="BH313" i="3"/>
  <c r="BI313" i="3" s="1"/>
  <c r="BH314" i="3"/>
  <c r="BI314" i="3" s="1"/>
  <c r="AX254" i="4"/>
  <c r="AY254" i="4" s="1"/>
  <c r="BH277" i="4"/>
  <c r="BI277" i="4" s="1"/>
  <c r="BH284" i="4"/>
  <c r="BI284" i="4" s="1"/>
  <c r="BH307" i="4"/>
  <c r="BI307" i="4" s="1"/>
  <c r="BH313" i="4"/>
  <c r="BI313" i="4" s="1"/>
  <c r="BH315" i="4"/>
  <c r="BI315" i="4" s="1"/>
  <c r="BH263" i="4"/>
  <c r="BI263" i="4" s="1"/>
  <c r="AX253" i="4"/>
  <c r="AY253" i="4" s="1"/>
  <c r="AT252" i="4"/>
  <c r="AU252" i="4" s="1"/>
  <c r="BB261" i="3"/>
  <c r="BH261" i="3"/>
  <c r="BI261" i="3" s="1"/>
  <c r="BD262" i="3"/>
  <c r="BE262" i="3" s="1"/>
  <c r="BD263" i="3"/>
  <c r="BE263" i="3" s="1"/>
  <c r="AX254" i="3"/>
  <c r="AY254" i="3" s="1"/>
  <c r="BF246" i="4"/>
  <c r="BH246" i="4" s="1"/>
  <c r="BI245" i="4" s="1"/>
  <c r="BC247" i="4"/>
  <c r="BD266" i="4"/>
  <c r="BE266" i="4" s="1"/>
  <c r="BD275" i="4"/>
  <c r="BE275" i="4" s="1"/>
  <c r="BD279" i="4"/>
  <c r="BE279" i="4" s="1"/>
  <c r="AT245" i="4"/>
  <c r="AU245" i="4" s="1"/>
  <c r="BH246" i="3"/>
  <c r="BI246" i="3" s="1"/>
  <c r="AX256" i="3"/>
  <c r="AY256" i="3" s="1"/>
  <c r="AX252" i="3"/>
  <c r="AY252" i="3" s="1"/>
  <c r="AU243" i="4"/>
  <c r="X254" i="2"/>
  <c r="Y254" i="2" s="1"/>
  <c r="X252" i="2"/>
  <c r="Y252" i="2" s="1"/>
  <c r="X245" i="2"/>
  <c r="Y245" i="2" s="1"/>
  <c r="X257" i="2"/>
  <c r="Y257" i="2" s="1"/>
  <c r="X244" i="2"/>
  <c r="Y244" i="2" s="1"/>
  <c r="X247" i="1"/>
  <c r="Y247" i="1" s="1"/>
  <c r="X258" i="1"/>
  <c r="Y258" i="1" s="1"/>
  <c r="X255" i="1"/>
  <c r="Y255" i="1" s="1"/>
  <c r="X261" i="1"/>
  <c r="Y261" i="1" s="1"/>
  <c r="BB245" i="3"/>
  <c r="BB254" i="3"/>
  <c r="BB251" i="3"/>
  <c r="BG256" i="3"/>
  <c r="BH256" i="3" s="1"/>
  <c r="BI256" i="3" s="1"/>
  <c r="AX257" i="3"/>
  <c r="AY257" i="3" s="1"/>
  <c r="BC253" i="3"/>
  <c r="AX260" i="3"/>
  <c r="AY260" i="3" s="1"/>
  <c r="BD281" i="3"/>
  <c r="BE281" i="3" s="1"/>
  <c r="BD282" i="3"/>
  <c r="BE282" i="3" s="1"/>
  <c r="BD285" i="3"/>
  <c r="BE285" i="3" s="1"/>
  <c r="BD287" i="3"/>
  <c r="BE287" i="3" s="1"/>
  <c r="BD288" i="3"/>
  <c r="BE288" i="3" s="1"/>
  <c r="BH265" i="3"/>
  <c r="BI265" i="3" s="1"/>
  <c r="BH267" i="3"/>
  <c r="BI267" i="3" s="1"/>
  <c r="BH268" i="3"/>
  <c r="BI268" i="3" s="1"/>
  <c r="BH270" i="3"/>
  <c r="BI270" i="3" s="1"/>
  <c r="AX248" i="3"/>
  <c r="AY248" i="3" s="1"/>
  <c r="BH245" i="3"/>
  <c r="BI245" i="3" s="1"/>
  <c r="AX244" i="3"/>
  <c r="AY244" i="3" s="1"/>
  <c r="BG251" i="4"/>
  <c r="BH251" i="4" s="1"/>
  <c r="BI250" i="4" s="1"/>
  <c r="BC249" i="4"/>
  <c r="BB252" i="4"/>
  <c r="BF262" i="4"/>
  <c r="BD271" i="4"/>
  <c r="BE271" i="4" s="1"/>
  <c r="BD274" i="4"/>
  <c r="BE274" i="4" s="1"/>
  <c r="AT262" i="4"/>
  <c r="AU262" i="4" s="1"/>
  <c r="X259" i="2"/>
  <c r="Y259" i="2" s="1"/>
  <c r="X253" i="2"/>
  <c r="Y253" i="2" s="1"/>
  <c r="X254" i="1"/>
  <c r="Y254" i="1" s="1"/>
  <c r="X253" i="1"/>
  <c r="Y253" i="1" s="1"/>
  <c r="X260" i="1"/>
  <c r="Y260" i="1" s="1"/>
  <c r="X257" i="1"/>
  <c r="Y257" i="1" s="1"/>
  <c r="AX261" i="3"/>
  <c r="AY261" i="3" s="1"/>
  <c r="BH262" i="3"/>
  <c r="BI262" i="3" s="1"/>
  <c r="BH263" i="3"/>
  <c r="BI263" i="3" s="1"/>
  <c r="BH264" i="3"/>
  <c r="BI264" i="3" s="1"/>
  <c r="BH279" i="3"/>
  <c r="BI279" i="3" s="1"/>
  <c r="BH280" i="3"/>
  <c r="BI280" i="3" s="1"/>
  <c r="BH288" i="3"/>
  <c r="BI288" i="3" s="1"/>
  <c r="BH289" i="3"/>
  <c r="BI289" i="3" s="1"/>
  <c r="BH249" i="3"/>
  <c r="BI249" i="3" s="1"/>
  <c r="AX245" i="3"/>
  <c r="AY245" i="3" s="1"/>
  <c r="BH258" i="3"/>
  <c r="BI258" i="3" s="1"/>
  <c r="BD264" i="3"/>
  <c r="BE264" i="3" s="1"/>
  <c r="BD266" i="3"/>
  <c r="BE266" i="3" s="1"/>
  <c r="BD269" i="3"/>
  <c r="BE269" i="3" s="1"/>
  <c r="BD270" i="3"/>
  <c r="BE270" i="3" s="1"/>
  <c r="BD272" i="3"/>
  <c r="BE272" i="3" s="1"/>
  <c r="BD273" i="3"/>
  <c r="BE273" i="3" s="1"/>
  <c r="BD274" i="3"/>
  <c r="BE274" i="3" s="1"/>
  <c r="BD275" i="3"/>
  <c r="BE275" i="3" s="1"/>
  <c r="BD276" i="3"/>
  <c r="BE276" i="3" s="1"/>
  <c r="BD277" i="3"/>
  <c r="BE277" i="3" s="1"/>
  <c r="BD278" i="3"/>
  <c r="BE278" i="3" s="1"/>
  <c r="BD279" i="3"/>
  <c r="BE279" i="3" s="1"/>
  <c r="AX246" i="3"/>
  <c r="AY246" i="3" s="1"/>
  <c r="BD302" i="3"/>
  <c r="BE302" i="3" s="1"/>
  <c r="BD312" i="3"/>
  <c r="BE312" i="3" s="1"/>
  <c r="AT250" i="3"/>
  <c r="AU250" i="3" s="1"/>
  <c r="AT248" i="3"/>
  <c r="AU248" i="3" s="1"/>
  <c r="BD288" i="4"/>
  <c r="BE288" i="4" s="1"/>
  <c r="BD289" i="4"/>
  <c r="BE289" i="4" s="1"/>
  <c r="BD295" i="4"/>
  <c r="BE295" i="4" s="1"/>
  <c r="BD298" i="4"/>
  <c r="BE298" i="4" s="1"/>
  <c r="BD301" i="4"/>
  <c r="BE301" i="4" s="1"/>
  <c r="BD304" i="4"/>
  <c r="BE304" i="4" s="1"/>
  <c r="BD312" i="4"/>
  <c r="BE312" i="4" s="1"/>
  <c r="BC254" i="4"/>
  <c r="AX257" i="4"/>
  <c r="AY257" i="4" s="1"/>
  <c r="BH280" i="4"/>
  <c r="BI280" i="4" s="1"/>
  <c r="BH281" i="4"/>
  <c r="BI281" i="4" s="1"/>
  <c r="BH285" i="4"/>
  <c r="BI285" i="4" s="1"/>
  <c r="BH286" i="4"/>
  <c r="BI286" i="4" s="1"/>
  <c r="BH287" i="4"/>
  <c r="BI287" i="4" s="1"/>
  <c r="BH288" i="4"/>
  <c r="BI288" i="4" s="1"/>
  <c r="BH291" i="4"/>
  <c r="BI291" i="4" s="1"/>
  <c r="BH292" i="4"/>
  <c r="BI292" i="4" s="1"/>
  <c r="BH293" i="4"/>
  <c r="BI293" i="4" s="1"/>
  <c r="BH294" i="4"/>
  <c r="BI294" i="4" s="1"/>
  <c r="BH295" i="4"/>
  <c r="BI295" i="4" s="1"/>
  <c r="BH296" i="4"/>
  <c r="BI296" i="4" s="1"/>
  <c r="BH298" i="4"/>
  <c r="BI298" i="4" s="1"/>
  <c r="BH299" i="4"/>
  <c r="BI299" i="4" s="1"/>
  <c r="BH300" i="4"/>
  <c r="BI300" i="4" s="1"/>
  <c r="BH301" i="4"/>
  <c r="BI301" i="4" s="1"/>
  <c r="BH302" i="4"/>
  <c r="BI302" i="4" s="1"/>
  <c r="BH303" i="4"/>
  <c r="BI303" i="4" s="1"/>
  <c r="BH304" i="4"/>
  <c r="BI304" i="4" s="1"/>
  <c r="BH305" i="4"/>
  <c r="BI305" i="4" s="1"/>
  <c r="BH306" i="4"/>
  <c r="BI306" i="4" s="1"/>
  <c r="BH308" i="4"/>
  <c r="BI308" i="4" s="1"/>
  <c r="BH309" i="4"/>
  <c r="BI309" i="4" s="1"/>
  <c r="BH310" i="4"/>
  <c r="BI310" i="4" s="1"/>
  <c r="AT247" i="4"/>
  <c r="AU247" i="4" s="1"/>
  <c r="AX260" i="4"/>
  <c r="AY260" i="4" s="1"/>
  <c r="X256" i="2"/>
  <c r="Y256" i="2" s="1"/>
  <c r="X250" i="2"/>
  <c r="Y250" i="2" s="1"/>
  <c r="X248" i="2"/>
  <c r="Y248" i="2" s="1"/>
  <c r="X251" i="1"/>
  <c r="Y251" i="1" s="1"/>
  <c r="X259" i="1"/>
  <c r="Y259" i="1" s="1"/>
  <c r="X256" i="1"/>
  <c r="Y256" i="1" s="1"/>
  <c r="BC244" i="3"/>
  <c r="BG259" i="3"/>
  <c r="BB256" i="3"/>
  <c r="BD256" i="3" s="1"/>
  <c r="BE256" i="3" s="1"/>
  <c r="BH254" i="3"/>
  <c r="BI254" i="3" s="1"/>
  <c r="BB255" i="3"/>
  <c r="BD255" i="3" s="1"/>
  <c r="BE255" i="3" s="1"/>
  <c r="BH253" i="3"/>
  <c r="BI253" i="3" s="1"/>
  <c r="BD243" i="3"/>
  <c r="BE243" i="3" s="1"/>
  <c r="BC254" i="3"/>
  <c r="BC245" i="3"/>
  <c r="BG257" i="3"/>
  <c r="BB249" i="3"/>
  <c r="BC249" i="3"/>
  <c r="BC251" i="3"/>
  <c r="BG255" i="3"/>
  <c r="BH255" i="3" s="1"/>
  <c r="BI255" i="3" s="1"/>
  <c r="BF260" i="3"/>
  <c r="BD257" i="3"/>
  <c r="BE257" i="3" s="1"/>
  <c r="BH278" i="3"/>
  <c r="BI278" i="3" s="1"/>
  <c r="BD296" i="3"/>
  <c r="BE296" i="3" s="1"/>
  <c r="AT254" i="3"/>
  <c r="AU254" i="3" s="1"/>
  <c r="AT252" i="3"/>
  <c r="AU252" i="3" s="1"/>
  <c r="AT249" i="3"/>
  <c r="AU249" i="3" s="1"/>
  <c r="BD265" i="3"/>
  <c r="BE265" i="3" s="1"/>
  <c r="BD297" i="3"/>
  <c r="BE297" i="3" s="1"/>
  <c r="BD298" i="3"/>
  <c r="BE298" i="3" s="1"/>
  <c r="BD299" i="3"/>
  <c r="BE299" i="3" s="1"/>
  <c r="BD300" i="3"/>
  <c r="BE300" i="3" s="1"/>
  <c r="BD301" i="3"/>
  <c r="BE301" i="3" s="1"/>
  <c r="BD303" i="3"/>
  <c r="BE303" i="3" s="1"/>
  <c r="BD304" i="3"/>
  <c r="BE304" i="3" s="1"/>
  <c r="BD305" i="3"/>
  <c r="BE305" i="3" s="1"/>
  <c r="BD306" i="3"/>
  <c r="BE306" i="3" s="1"/>
  <c r="BD307" i="3"/>
  <c r="BE307" i="3" s="1"/>
  <c r="BD308" i="3"/>
  <c r="BE308" i="3" s="1"/>
  <c r="BD313" i="3"/>
  <c r="BE313" i="3" s="1"/>
  <c r="BD314" i="3"/>
  <c r="BE314" i="3" s="1"/>
  <c r="AT261" i="3"/>
  <c r="AU261" i="3" s="1"/>
  <c r="AT255" i="3"/>
  <c r="AU255" i="3" s="1"/>
  <c r="BC258" i="4"/>
  <c r="BB255" i="4"/>
  <c r="BF250" i="4"/>
  <c r="BH250" i="4" s="1"/>
  <c r="BI249" i="4" s="1"/>
  <c r="AT260" i="4"/>
  <c r="AU260" i="4" s="1"/>
  <c r="AX252" i="4"/>
  <c r="AY252" i="4" s="1"/>
  <c r="AT251" i="4"/>
  <c r="BD251" i="4" s="1"/>
  <c r="BE251" i="4" s="1"/>
  <c r="AX247" i="4"/>
  <c r="AY247" i="4" s="1"/>
  <c r="AX256" i="4"/>
  <c r="AY256" i="4" s="1"/>
  <c r="BH264" i="4"/>
  <c r="BI262" i="4" s="1"/>
  <c r="BH265" i="4"/>
  <c r="BI265" i="4" s="1"/>
  <c r="BH266" i="4"/>
  <c r="BI266" i="4" s="1"/>
  <c r="BH267" i="4"/>
  <c r="BI267" i="4" s="1"/>
  <c r="BH268" i="4"/>
  <c r="BI268" i="4" s="1"/>
  <c r="BH269" i="4"/>
  <c r="BI269" i="4" s="1"/>
  <c r="BH270" i="4"/>
  <c r="BI270" i="4" s="1"/>
  <c r="BH271" i="4"/>
  <c r="BI271" i="4" s="1"/>
  <c r="BH272" i="4"/>
  <c r="BI272" i="4" s="1"/>
  <c r="BH273" i="4"/>
  <c r="BI273" i="4" s="1"/>
  <c r="BH275" i="4"/>
  <c r="BI275" i="4" s="1"/>
  <c r="BH278" i="4"/>
  <c r="BI278" i="4" s="1"/>
  <c r="BH279" i="4"/>
  <c r="BI279" i="4" s="1"/>
  <c r="BD313" i="4"/>
  <c r="BE313" i="4" s="1"/>
  <c r="BD314" i="4"/>
  <c r="BE314" i="4" s="1"/>
  <c r="BD315" i="4"/>
  <c r="BE315" i="4" s="1"/>
  <c r="BD263" i="4"/>
  <c r="BE263" i="4" s="1"/>
  <c r="AT257" i="4"/>
  <c r="AU257" i="4" s="1"/>
  <c r="AT261" i="4"/>
  <c r="AU261" i="4" s="1"/>
  <c r="AT244" i="4"/>
  <c r="BD244" i="4" s="1"/>
  <c r="BE244" i="4" s="1"/>
  <c r="BH244" i="4"/>
  <c r="BI243" i="4" s="1"/>
  <c r="X255" i="2"/>
  <c r="Y255" i="2" s="1"/>
  <c r="X260" i="2"/>
  <c r="Y260" i="2" s="1"/>
  <c r="X258" i="2"/>
  <c r="Y258" i="2" s="1"/>
  <c r="X261" i="2"/>
  <c r="Y261" i="2" s="1"/>
  <c r="X247" i="2"/>
  <c r="Y247" i="2" s="1"/>
  <c r="X246" i="2"/>
  <c r="Y246" i="2" s="1"/>
  <c r="X246" i="1"/>
  <c r="Y246" i="1" s="1"/>
  <c r="X249" i="1"/>
  <c r="Y249" i="1" s="1"/>
  <c r="X248" i="1"/>
  <c r="Y248" i="1" s="1"/>
  <c r="X244" i="1"/>
  <c r="Y244" i="1" s="1"/>
  <c r="BD309" i="3"/>
  <c r="BE309" i="3" s="1"/>
  <c r="BD310" i="3"/>
  <c r="BE310" i="3" s="1"/>
  <c r="BD311" i="3"/>
  <c r="BE311" i="3" s="1"/>
  <c r="BD260" i="3"/>
  <c r="BE260" i="3" s="1"/>
  <c r="BD290" i="3"/>
  <c r="BE290" i="3" s="1"/>
  <c r="BD291" i="3"/>
  <c r="BE291" i="3" s="1"/>
  <c r="BD295" i="3"/>
  <c r="BE295" i="3" s="1"/>
  <c r="AT246" i="3"/>
  <c r="AU246" i="3" s="1"/>
  <c r="AT245" i="3"/>
  <c r="AU245" i="3" s="1"/>
  <c r="BG260" i="3"/>
  <c r="AX258" i="3"/>
  <c r="AY258" i="3" s="1"/>
  <c r="BH307" i="3"/>
  <c r="BI307" i="3" s="1"/>
  <c r="BH308" i="3"/>
  <c r="BI308" i="3" s="1"/>
  <c r="BH309" i="3"/>
  <c r="BI309" i="3" s="1"/>
  <c r="BH310" i="3"/>
  <c r="BI310" i="3" s="1"/>
  <c r="BH311" i="3"/>
  <c r="BI311" i="3" s="1"/>
  <c r="AT244" i="3"/>
  <c r="AU244" i="3" s="1"/>
  <c r="BH271" i="3"/>
  <c r="BI271" i="3" s="1"/>
  <c r="BH272" i="3"/>
  <c r="BI272" i="3" s="1"/>
  <c r="BH273" i="3"/>
  <c r="BI273" i="3" s="1"/>
  <c r="BH274" i="3"/>
  <c r="BI274" i="3" s="1"/>
  <c r="BH275" i="3"/>
  <c r="BI275" i="3" s="1"/>
  <c r="BH276" i="3"/>
  <c r="BI276" i="3" s="1"/>
  <c r="BH277" i="3"/>
  <c r="BI277" i="3" s="1"/>
  <c r="BH281" i="3"/>
  <c r="BI281" i="3" s="1"/>
  <c r="BH282" i="3"/>
  <c r="BI282" i="3" s="1"/>
  <c r="BH283" i="3"/>
  <c r="BI283" i="3" s="1"/>
  <c r="BH284" i="3"/>
  <c r="BI284" i="3" s="1"/>
  <c r="BH285" i="3"/>
  <c r="BI285" i="3" s="1"/>
  <c r="BH290" i="3"/>
  <c r="BI290" i="3" s="1"/>
  <c r="BH291" i="3"/>
  <c r="BI291" i="3" s="1"/>
  <c r="BH293" i="3"/>
  <c r="BI293" i="3" s="1"/>
  <c r="BH294" i="3"/>
  <c r="BI294" i="3" s="1"/>
  <c r="BH295" i="3"/>
  <c r="BI295" i="3" s="1"/>
  <c r="BB245" i="4"/>
  <c r="BC256" i="4"/>
  <c r="BD265" i="4"/>
  <c r="BE265" i="4" s="1"/>
  <c r="BD267" i="4"/>
  <c r="BE267" i="4" s="1"/>
  <c r="BD268" i="4"/>
  <c r="BE268" i="4" s="1"/>
  <c r="BD269" i="4"/>
  <c r="BE269" i="4" s="1"/>
  <c r="BD270" i="4"/>
  <c r="BE270" i="4" s="1"/>
  <c r="BD272" i="4"/>
  <c r="BE272" i="4" s="1"/>
  <c r="BD273" i="4"/>
  <c r="BE273" i="4" s="1"/>
  <c r="BD278" i="4"/>
  <c r="BE278" i="4" s="1"/>
  <c r="BD280" i="4"/>
  <c r="BE280" i="4" s="1"/>
  <c r="BH312" i="4"/>
  <c r="BI312" i="4" s="1"/>
  <c r="BH314" i="4"/>
  <c r="BI314" i="4" s="1"/>
  <c r="AT258" i="4"/>
  <c r="AU258" i="4" s="1"/>
  <c r="AX250" i="4"/>
  <c r="AY250" i="4" s="1"/>
  <c r="BC246" i="4"/>
  <c r="BG262" i="4"/>
  <c r="BC259" i="4"/>
  <c r="BD285" i="4"/>
  <c r="BE285" i="4" s="1"/>
  <c r="BD286" i="4"/>
  <c r="BE286" i="4" s="1"/>
  <c r="BD287" i="4"/>
  <c r="BE287" i="4" s="1"/>
  <c r="BD290" i="4"/>
  <c r="BE290" i="4" s="1"/>
  <c r="BD293" i="4"/>
  <c r="BE293" i="4" s="1"/>
  <c r="BD294" i="4"/>
  <c r="BE294" i="4" s="1"/>
  <c r="BD296" i="4"/>
  <c r="BE296" i="4" s="1"/>
  <c r="BD297" i="4"/>
  <c r="BE297" i="4" s="1"/>
  <c r="BD303" i="4"/>
  <c r="BE303" i="4" s="1"/>
  <c r="BD305" i="4"/>
  <c r="BE305" i="4" s="1"/>
  <c r="BD306" i="4"/>
  <c r="BE306" i="4" s="1"/>
  <c r="BD307" i="4"/>
  <c r="BE307" i="4" s="1"/>
  <c r="BD308" i="4"/>
  <c r="BE308" i="4" s="1"/>
  <c r="BD309" i="4"/>
  <c r="BE309" i="4" s="1"/>
  <c r="BD310" i="4"/>
  <c r="BE310" i="4" s="1"/>
  <c r="BD311" i="4"/>
  <c r="BE311" i="4" s="1"/>
  <c r="AT255" i="4"/>
  <c r="AU255" i="4" s="1"/>
  <c r="AT259" i="4"/>
  <c r="AT253" i="4"/>
  <c r="BD253" i="4" s="1"/>
  <c r="BE253" i="4" s="1"/>
  <c r="AT246" i="4"/>
  <c r="BD259" i="3"/>
  <c r="BE259" i="3" s="1"/>
  <c r="BH260" i="4"/>
  <c r="BI259" i="4" s="1"/>
  <c r="AX262" i="4"/>
  <c r="AY262" i="4" s="1"/>
  <c r="BD264" i="4"/>
  <c r="BE264" i="4" s="1"/>
  <c r="BD276" i="4"/>
  <c r="BE276" i="4" s="1"/>
  <c r="BD277" i="4"/>
  <c r="BE277" i="4" s="1"/>
  <c r="BH282" i="4"/>
  <c r="BI282" i="4" s="1"/>
  <c r="BH283" i="4"/>
  <c r="BI283" i="4" s="1"/>
  <c r="BH290" i="4"/>
  <c r="BI290" i="4" s="1"/>
  <c r="AX259" i="4"/>
  <c r="AY259" i="4" s="1"/>
  <c r="BH274" i="4"/>
  <c r="BI274" i="4" s="1"/>
  <c r="BH276" i="4"/>
  <c r="BI276" i="4" s="1"/>
  <c r="BD281" i="4"/>
  <c r="BE281" i="4" s="1"/>
  <c r="BD282" i="4"/>
  <c r="BE282" i="4" s="1"/>
  <c r="BD283" i="4"/>
  <c r="BE283" i="4" s="1"/>
  <c r="BD284" i="4"/>
  <c r="BE284" i="4" s="1"/>
  <c r="BH289" i="4"/>
  <c r="BI289" i="4" s="1"/>
  <c r="BD291" i="4"/>
  <c r="BE291" i="4" s="1"/>
  <c r="BD292" i="4"/>
  <c r="BE292" i="4" s="1"/>
  <c r="BH297" i="4"/>
  <c r="BI297" i="4" s="1"/>
  <c r="BD299" i="4"/>
  <c r="BE299" i="4" s="1"/>
  <c r="BD300" i="4"/>
  <c r="BE300" i="4" s="1"/>
  <c r="BD302" i="4"/>
  <c r="BE302" i="4" s="1"/>
  <c r="BH311" i="4"/>
  <c r="BI311" i="4" s="1"/>
  <c r="AT257" i="3"/>
  <c r="AU257" i="3" s="1"/>
  <c r="AX251" i="3"/>
  <c r="AY251" i="3" s="1"/>
  <c r="X251" i="2"/>
  <c r="Y251" i="2" s="1"/>
  <c r="X250" i="1"/>
  <c r="Y250" i="1" s="1"/>
  <c r="AX246" i="4"/>
  <c r="AY246" i="4" s="1"/>
  <c r="X245" i="1"/>
  <c r="Y245" i="1" s="1"/>
  <c r="AT256" i="4"/>
  <c r="X252" i="1"/>
  <c r="Y252" i="1" s="1"/>
  <c r="AT247" i="3"/>
  <c r="AU247" i="3" s="1"/>
  <c r="BF247" i="3"/>
  <c r="BH247" i="3" s="1"/>
  <c r="BI247" i="3" s="1"/>
  <c r="BB247" i="3"/>
  <c r="AX249" i="3"/>
  <c r="AY249" i="3" s="1"/>
  <c r="X249" i="2"/>
  <c r="Y249" i="2" s="1"/>
  <c r="BB248" i="3"/>
  <c r="AT254" i="4"/>
  <c r="AU254" i="4" s="1"/>
  <c r="BH248" i="3"/>
  <c r="BI248" i="3" s="1"/>
  <c r="AT249" i="4"/>
  <c r="BD249" i="4" s="1"/>
  <c r="BE249" i="4" s="1"/>
  <c r="BH245" i="4"/>
  <c r="BI244" i="4" s="1"/>
  <c r="BB244" i="3"/>
  <c r="AX244" i="4"/>
  <c r="AY244" i="4" s="1"/>
  <c r="AX245" i="4"/>
  <c r="AY245" i="4" s="1"/>
  <c r="AT251" i="3"/>
  <c r="AU251" i="3" s="1"/>
  <c r="AX251" i="4"/>
  <c r="AY251" i="4" s="1"/>
  <c r="BB251" i="4"/>
  <c r="BH251" i="3"/>
  <c r="BI251" i="3" s="1"/>
  <c r="AX261" i="4"/>
  <c r="AY261" i="4" s="1"/>
  <c r="BF261" i="4"/>
  <c r="BH261" i="4" s="1"/>
  <c r="BI260" i="4" s="1"/>
  <c r="BH247" i="4"/>
  <c r="BI246" i="4" s="1"/>
  <c r="AX248" i="4"/>
  <c r="AY248" i="4" s="1"/>
  <c r="AT248" i="4"/>
  <c r="BH249" i="4"/>
  <c r="BI248" i="4" s="1"/>
  <c r="BB249" i="4"/>
  <c r="BC250" i="4"/>
  <c r="AT250" i="4"/>
  <c r="BH252" i="4"/>
  <c r="BI251" i="4" s="1"/>
  <c r="BF253" i="4"/>
  <c r="BH253" i="4" s="1"/>
  <c r="BI252" i="4" s="1"/>
  <c r="BC255" i="4"/>
  <c r="BH255" i="4"/>
  <c r="BI254" i="4" s="1"/>
  <c r="AX255" i="4"/>
  <c r="AY255" i="4" s="1"/>
  <c r="BC257" i="4"/>
  <c r="AX258" i="4"/>
  <c r="AY258" i="4" s="1"/>
  <c r="BF258" i="4"/>
  <c r="BH258" i="4" s="1"/>
  <c r="BI257" i="4" s="1"/>
  <c r="BH259" i="4"/>
  <c r="BI258" i="4" s="1"/>
  <c r="BB260" i="4"/>
  <c r="BC245" i="4"/>
  <c r="BF254" i="4"/>
  <c r="BH254" i="4" s="1"/>
  <c r="BI253" i="4" s="1"/>
  <c r="BB254" i="4"/>
  <c r="BB259" i="4"/>
  <c r="BC261" i="4"/>
  <c r="BF257" i="4"/>
  <c r="BH257" i="4" s="1"/>
  <c r="BI256" i="4" s="1"/>
  <c r="BB257" i="4"/>
  <c r="BB244" i="4"/>
  <c r="BC244" i="4"/>
  <c r="BD246" i="3" l="1"/>
  <c r="BE246" i="3" s="1"/>
  <c r="BD261" i="3"/>
  <c r="BE261" i="3" s="1"/>
  <c r="BD248" i="3"/>
  <c r="BE248" i="3" s="1"/>
  <c r="BD258" i="3"/>
  <c r="BE258" i="3" s="1"/>
  <c r="A140" i="3"/>
  <c r="A139" i="3" s="1"/>
  <c r="A138" i="3" s="1"/>
  <c r="A137" i="3" s="1"/>
  <c r="A136" i="3" s="1"/>
  <c r="A135" i="3" s="1"/>
  <c r="A134" i="3" s="1"/>
  <c r="A133" i="3" s="1"/>
  <c r="BD253" i="3"/>
  <c r="BE253" i="3" s="1"/>
  <c r="BD254" i="3"/>
  <c r="BE254" i="3" s="1"/>
  <c r="BD260" i="4"/>
  <c r="BE260" i="4" s="1"/>
  <c r="BH260" i="3"/>
  <c r="BI260" i="3" s="1"/>
  <c r="BH257" i="3"/>
  <c r="BI257" i="3" s="1"/>
  <c r="BH259" i="3"/>
  <c r="BI259" i="3" s="1"/>
  <c r="BD254" i="4"/>
  <c r="BE254" i="4" s="1"/>
  <c r="AU244" i="4"/>
  <c r="BD252" i="4"/>
  <c r="BE252" i="4" s="1"/>
  <c r="BD255" i="4"/>
  <c r="BE255" i="4" s="1"/>
  <c r="BD247" i="4"/>
  <c r="BE247" i="4" s="1"/>
  <c r="BD261" i="4"/>
  <c r="BE261" i="4" s="1"/>
  <c r="BD245" i="3"/>
  <c r="BE245" i="3" s="1"/>
  <c r="BD247" i="3"/>
  <c r="BE247" i="3" s="1"/>
  <c r="BD251" i="3"/>
  <c r="BE251" i="3" s="1"/>
  <c r="AU253" i="4"/>
  <c r="BH262" i="4"/>
  <c r="BI261" i="4" s="1"/>
  <c r="BD257" i="4"/>
  <c r="BE257" i="4" s="1"/>
  <c r="BI264" i="4"/>
  <c r="BD262" i="4"/>
  <c r="BE262" i="4" s="1"/>
  <c r="BD258" i="4"/>
  <c r="BE258" i="4" s="1"/>
  <c r="BD245" i="4"/>
  <c r="BE245" i="4" s="1"/>
  <c r="BD249" i="3"/>
  <c r="BE249" i="3" s="1"/>
  <c r="BD244" i="3"/>
  <c r="BE244" i="3" s="1"/>
  <c r="AU251" i="4"/>
  <c r="AU259" i="4"/>
  <c r="BD259" i="4"/>
  <c r="BE259" i="4" s="1"/>
  <c r="BD246" i="4"/>
  <c r="BE246" i="4" s="1"/>
  <c r="AU246" i="4"/>
  <c r="AU249" i="4"/>
  <c r="AU256" i="4"/>
  <c r="BD256" i="4"/>
  <c r="BE256" i="4" s="1"/>
  <c r="BD248" i="4"/>
  <c r="BE248" i="4" s="1"/>
  <c r="AU248" i="4"/>
  <c r="AU250" i="4"/>
  <c r="BD250" i="4"/>
  <c r="BE250" i="4" s="1"/>
  <c r="A132" i="3" l="1"/>
  <c r="A131" i="3" s="1"/>
  <c r="A130" i="3" s="1"/>
  <c r="A129" i="3" s="1"/>
  <c r="A128" i="3" s="1"/>
  <c r="A127" i="3" s="1"/>
  <c r="A126" i="3" s="1"/>
  <c r="A125" i="3" s="1"/>
  <c r="A124" i="3" s="1"/>
  <c r="A123" i="3" s="1"/>
  <c r="A122" i="3" s="1"/>
  <c r="A121" i="3" s="1"/>
  <c r="A120" i="3" s="1"/>
  <c r="A119" i="3" s="1"/>
  <c r="A118" i="3" s="1"/>
  <c r="A117" i="3" s="1"/>
  <c r="A116" i="3" s="1"/>
  <c r="A115" i="3" s="1"/>
  <c r="A114" i="3" s="1"/>
  <c r="A113" i="3" s="1"/>
  <c r="A112" i="3" s="1"/>
  <c r="A111" i="3" s="1"/>
  <c r="A110" i="3" s="1"/>
  <c r="A109" i="3" s="1"/>
  <c r="A108" i="3" s="1"/>
  <c r="A107" i="3" s="1"/>
  <c r="A106" i="3" s="1"/>
  <c r="A105" i="3" s="1"/>
  <c r="A104" i="3" s="1"/>
  <c r="A103" i="3" s="1"/>
  <c r="A102" i="3" s="1"/>
  <c r="A101" i="3" s="1"/>
  <c r="A100" i="3" s="1"/>
  <c r="A99" i="3" s="1"/>
  <c r="A98" i="3" s="1"/>
  <c r="A97" i="3" s="1"/>
  <c r="A96" i="3" s="1"/>
  <c r="A95" i="3" s="1"/>
  <c r="A94" i="3" s="1"/>
  <c r="A93" i="3" s="1"/>
  <c r="A92" i="3" s="1"/>
  <c r="A91" i="3" s="1"/>
  <c r="A90" i="3" s="1"/>
  <c r="A89" i="3" s="1"/>
  <c r="A88" i="3" s="1"/>
  <c r="A87" i="3" s="1"/>
  <c r="A86" i="3" s="1"/>
  <c r="A85" i="3" s="1"/>
  <c r="A84" i="3" s="1"/>
  <c r="A83" i="3" s="1"/>
  <c r="A82" i="3" s="1"/>
  <c r="A81" i="3" s="1"/>
  <c r="A80" i="3" s="1"/>
  <c r="A79" i="3" s="1"/>
  <c r="A78" i="3" s="1"/>
  <c r="A77" i="3" s="1"/>
  <c r="A76" i="3" s="1"/>
  <c r="A75" i="3" s="1"/>
  <c r="A74" i="3" s="1"/>
  <c r="A73" i="3" s="1"/>
  <c r="A72" i="3" s="1"/>
  <c r="A71" i="3" s="1"/>
  <c r="A70" i="3" s="1"/>
  <c r="A69" i="3" s="1"/>
  <c r="A68" i="3" s="1"/>
  <c r="A67" i="3" s="1"/>
  <c r="A66" i="3" s="1"/>
  <c r="A65" i="3" s="1"/>
  <c r="A64" i="3" s="1"/>
  <c r="A63" i="3" s="1"/>
  <c r="A62" i="3" s="1"/>
  <c r="A61" i="3" s="1"/>
  <c r="A60" i="3" s="1"/>
  <c r="A59" i="3" s="1"/>
  <c r="A58" i="3" s="1"/>
  <c r="A57" i="3" s="1"/>
  <c r="A56" i="3" s="1"/>
  <c r="A55" i="3" s="1"/>
  <c r="A54" i="3" s="1"/>
  <c r="A53" i="3" s="1"/>
  <c r="A52" i="3" s="1"/>
  <c r="A51" i="3" s="1"/>
  <c r="A50" i="3" s="1"/>
  <c r="A49" i="3" s="1"/>
  <c r="A48" i="3" s="1"/>
  <c r="A47" i="3" s="1"/>
  <c r="A46" i="3" s="1"/>
  <c r="A45" i="3" s="1"/>
  <c r="A44" i="3" s="1"/>
  <c r="A43" i="3" s="1"/>
  <c r="A42" i="3" s="1"/>
  <c r="A41" i="3" s="1"/>
  <c r="A40" i="3" s="1"/>
  <c r="A39" i="3" s="1"/>
  <c r="A38" i="3" s="1"/>
  <c r="A37" i="3" s="1"/>
  <c r="A36" i="3" s="1"/>
  <c r="A35" i="3" s="1"/>
  <c r="A34" i="3" s="1"/>
  <c r="A33" i="3" s="1"/>
  <c r="A32" i="3" s="1"/>
  <c r="A31" i="3" s="1"/>
  <c r="A30" i="3" s="1"/>
  <c r="A29" i="3" s="1"/>
  <c r="A28" i="3" s="1"/>
  <c r="A27" i="3" s="1"/>
  <c r="A26" i="3" s="1"/>
  <c r="A25" i="3" s="1"/>
  <c r="A24" i="3" s="1"/>
  <c r="A23" i="3" s="1"/>
  <c r="A22" i="3" s="1"/>
  <c r="A21" i="3" s="1"/>
  <c r="A20" i="3" s="1"/>
  <c r="A19" i="3" s="1"/>
  <c r="A18" i="3" s="1"/>
  <c r="A17" i="3" s="1"/>
  <c r="A16" i="3" s="1"/>
  <c r="A15" i="3" s="1"/>
  <c r="A14" i="3" s="1"/>
  <c r="A13" i="3" s="1"/>
  <c r="A12" i="3" s="1"/>
  <c r="A11" i="3" s="1"/>
  <c r="A10" i="3" s="1"/>
  <c r="A9" i="3" s="1"/>
  <c r="A8" i="3" s="1"/>
  <c r="A7" i="3" s="1"/>
</calcChain>
</file>

<file path=xl/sharedStrings.xml><?xml version="1.0" encoding="utf-8"?>
<sst xmlns="http://schemas.openxmlformats.org/spreadsheetml/2006/main" count="280" uniqueCount="23">
  <si>
    <t>Small Chickpeas</t>
  </si>
  <si>
    <t>Lentils</t>
  </si>
  <si>
    <t>Dry Peas</t>
  </si>
  <si>
    <t>East</t>
  </si>
  <si>
    <t>West</t>
  </si>
  <si>
    <t>Loan Rates</t>
  </si>
  <si>
    <t>LDP</t>
  </si>
  <si>
    <t>U.S.</t>
  </si>
  <si>
    <t>Large Chickpeas</t>
  </si>
  <si>
    <t>Loan Repayment Rate</t>
  </si>
  <si>
    <t>Alternative RR</t>
  </si>
  <si>
    <t>30 Day RR</t>
  </si>
  <si>
    <t>Posted Regional Price</t>
  </si>
  <si>
    <t>Posted National Price</t>
  </si>
  <si>
    <t>Effective
 Date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</si>
  <si>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</si>
  <si>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2019 Crop</t>
  </si>
  <si>
    <t>2020 Crop</t>
  </si>
  <si>
    <t>2021 Crop</t>
  </si>
  <si>
    <t>2022 Crop</t>
  </si>
  <si>
    <t>Effective Date</t>
  </si>
  <si>
    <t>2023 Crop</t>
  </si>
  <si>
    <t>2024 Crop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</si>
</sst>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"/>
  </numFmts>
  <fonts count="7" x14ac:knownFonts="1">
    <font>
      <sz val="10"/>
      <name val="Arial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164" fontId="4" fillId="0" borderId="1" xfId="0" applyNumberFormat="1" applyFont="1" applyBorder="1" applyAlignment="1">
      <alignment horizontal="left"/>
    </xf>
    <xf numFmtId="0" fontId="5" fillId="0" borderId="0" xfId="0" applyFont="1"/>
    <xf numFmtId="2" fontId="4" fillId="2" borderId="0" xfId="0" applyNumberFormat="1" applyFont="1" applyFill="1" applyAlignment="1">
      <alignment horizontal="left" indent="1"/>
    </xf>
    <xf numFmtId="0" fontId="5" fillId="2" borderId="0" xfId="0" applyFont="1" applyFill="1"/>
    <xf numFmtId="164" fontId="2" fillId="3" borderId="2" xfId="0" applyNumberFormat="1" applyFont="1" applyFill="1" applyBorder="1"/>
    <xf numFmtId="164" fontId="2" fillId="3" borderId="3" xfId="0" applyNumberFormat="1" applyFont="1" applyFill="1" applyBorder="1"/>
    <xf numFmtId="4" fontId="4" fillId="0" borderId="4" xfId="0" applyNumberFormat="1" applyFont="1" applyBorder="1" applyAlignment="1">
      <alignment horizontal="center"/>
    </xf>
    <xf numFmtId="164" fontId="2" fillId="4" borderId="1" xfId="0" applyNumberFormat="1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4" fontId="4" fillId="10" borderId="4" xfId="0" applyNumberFormat="1" applyFont="1" applyFill="1" applyBorder="1" applyAlignment="1">
      <alignment horizontal="center"/>
    </xf>
    <xf numFmtId="4" fontId="4" fillId="10" borderId="1" xfId="0" applyNumberFormat="1" applyFont="1" applyFill="1" applyBorder="1" applyAlignment="1">
      <alignment horizontal="center"/>
    </xf>
    <xf numFmtId="4" fontId="2" fillId="10" borderId="1" xfId="0" applyNumberFormat="1" applyFont="1" applyFill="1" applyBorder="1" applyAlignment="1">
      <alignment horizontal="center"/>
    </xf>
    <xf numFmtId="4" fontId="2" fillId="11" borderId="1" xfId="0" applyNumberFormat="1" applyFont="1" applyFill="1" applyBorder="1" applyAlignment="1">
      <alignment horizontal="center"/>
    </xf>
    <xf numFmtId="4" fontId="4" fillId="11" borderId="4" xfId="0" applyNumberFormat="1" applyFont="1" applyFill="1" applyBorder="1" applyAlignment="1">
      <alignment horizontal="center"/>
    </xf>
    <xf numFmtId="4" fontId="4" fillId="11" borderId="1" xfId="0" applyNumberFormat="1" applyFont="1" applyFill="1" applyBorder="1" applyAlignment="1">
      <alignment horizontal="center"/>
    </xf>
    <xf numFmtId="164" fontId="4" fillId="0" borderId="4" xfId="0" applyNumberFormat="1" applyFont="1" applyBorder="1" applyAlignment="1">
      <alignment horizontal="left"/>
    </xf>
    <xf numFmtId="2" fontId="2" fillId="4" borderId="6" xfId="0" applyNumberFormat="1" applyFont="1" applyFill="1" applyBorder="1" applyAlignment="1">
      <alignment horizontal="center" vertical="center" wrapText="1"/>
    </xf>
    <xf numFmtId="2" fontId="2" fillId="4" borderId="7" xfId="0" applyNumberFormat="1" applyFont="1" applyFill="1" applyBorder="1" applyAlignment="1">
      <alignment horizontal="center" vertical="center" wrapText="1"/>
    </xf>
    <xf numFmtId="2" fontId="2" fillId="4" borderId="2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164" fontId="3" fillId="13" borderId="5" xfId="0" applyNumberFormat="1" applyFont="1" applyFill="1" applyBorder="1" applyAlignment="1">
      <alignment horizontal="center"/>
    </xf>
    <xf numFmtId="164" fontId="2" fillId="13" borderId="5" xfId="0" applyNumberFormat="1" applyFont="1" applyFill="1" applyBorder="1" applyAlignment="1">
      <alignment horizontal="center"/>
    </xf>
    <xf numFmtId="164" fontId="2" fillId="16" borderId="5" xfId="0" applyNumberFormat="1" applyFont="1" applyFill="1" applyBorder="1" applyAlignment="1">
      <alignment horizontal="center"/>
    </xf>
    <xf numFmtId="164" fontId="2" fillId="15" borderId="5" xfId="0" applyNumberFormat="1" applyFont="1" applyFill="1" applyBorder="1" applyAlignment="1">
      <alignment horizontal="center"/>
    </xf>
    <xf numFmtId="164" fontId="2" fillId="14" borderId="5" xfId="0" applyNumberFormat="1" applyFont="1" applyFill="1" applyBorder="1" applyAlignment="1">
      <alignment horizontal="center"/>
    </xf>
    <xf numFmtId="2" fontId="2" fillId="16" borderId="5" xfId="0" applyNumberFormat="1" applyFont="1" applyFill="1" applyBorder="1" applyAlignment="1">
      <alignment horizontal="center"/>
    </xf>
    <xf numFmtId="2" fontId="2" fillId="15" borderId="5" xfId="0" applyNumberFormat="1" applyFont="1" applyFill="1" applyBorder="1" applyAlignment="1">
      <alignment horizontal="center"/>
    </xf>
    <xf numFmtId="2" fontId="2" fillId="14" borderId="5" xfId="0" applyNumberFormat="1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2" fontId="3" fillId="9" borderId="8" xfId="0" applyNumberFormat="1" applyFont="1" applyFill="1" applyBorder="1" applyAlignment="1">
      <alignment horizontal="center"/>
    </xf>
    <xf numFmtId="2" fontId="3" fillId="9" borderId="10" xfId="0" applyNumberFormat="1" applyFont="1" applyFill="1" applyBorder="1" applyAlignment="1">
      <alignment horizontal="center"/>
    </xf>
    <xf numFmtId="2" fontId="2" fillId="6" borderId="8" xfId="0" applyNumberFormat="1" applyFont="1" applyFill="1" applyBorder="1" applyAlignment="1">
      <alignment horizontal="center"/>
    </xf>
    <xf numFmtId="2" fontId="2" fillId="6" borderId="9" xfId="0" applyNumberFormat="1" applyFont="1" applyFill="1" applyBorder="1" applyAlignment="1">
      <alignment horizontal="center"/>
    </xf>
    <xf numFmtId="2" fontId="2" fillId="7" borderId="8" xfId="0" applyNumberFormat="1" applyFont="1" applyFill="1" applyBorder="1" applyAlignment="1">
      <alignment horizontal="center"/>
    </xf>
    <xf numFmtId="2" fontId="2" fillId="7" borderId="10" xfId="0" applyNumberFormat="1" applyFont="1" applyFill="1" applyBorder="1" applyAlignment="1">
      <alignment horizontal="center"/>
    </xf>
    <xf numFmtId="2" fontId="2" fillId="7" borderId="9" xfId="0" applyNumberFormat="1" applyFont="1" applyFill="1" applyBorder="1" applyAlignment="1">
      <alignment horizontal="center"/>
    </xf>
    <xf numFmtId="2" fontId="2" fillId="8" borderId="8" xfId="0" applyNumberFormat="1" applyFont="1" applyFill="1" applyBorder="1" applyAlignment="1">
      <alignment horizontal="center"/>
    </xf>
    <xf numFmtId="2" fontId="2" fillId="8" borderId="10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2" fontId="2" fillId="16" borderId="8" xfId="0" applyNumberFormat="1" applyFont="1" applyFill="1" applyBorder="1" applyAlignment="1">
      <alignment horizontal="center"/>
    </xf>
    <xf numFmtId="2" fontId="2" fillId="16" borderId="9" xfId="0" applyNumberFormat="1" applyFont="1" applyFill="1" applyBorder="1" applyAlignment="1">
      <alignment horizontal="center"/>
    </xf>
    <xf numFmtId="2" fontId="2" fillId="15" borderId="8" xfId="0" applyNumberFormat="1" applyFont="1" applyFill="1" applyBorder="1" applyAlignment="1">
      <alignment horizontal="center"/>
    </xf>
    <xf numFmtId="2" fontId="2" fillId="15" borderId="10" xfId="0" applyNumberFormat="1" applyFont="1" applyFill="1" applyBorder="1" applyAlignment="1">
      <alignment horizontal="center"/>
    </xf>
    <xf numFmtId="2" fontId="2" fillId="15" borderId="9" xfId="0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164" fontId="3" fillId="12" borderId="5" xfId="0" applyNumberFormat="1" applyFont="1" applyFill="1" applyBorder="1" applyAlignment="1">
      <alignment horizontal="center"/>
    </xf>
    <xf numFmtId="164" fontId="2" fillId="12" borderId="5" xfId="0" applyNumberFormat="1" applyFont="1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164" fontId="3" fillId="13" borderId="8" xfId="0" applyNumberFormat="1" applyFont="1" applyFill="1" applyBorder="1" applyAlignment="1">
      <alignment horizontal="center"/>
    </xf>
    <xf numFmtId="164" fontId="2" fillId="13" borderId="10" xfId="0" applyNumberFormat="1" applyFont="1" applyFill="1" applyBorder="1" applyAlignment="1">
      <alignment horizontal="center"/>
    </xf>
    <xf numFmtId="164" fontId="2" fillId="13" borderId="9" xfId="0" applyNumberFormat="1" applyFont="1" applyFill="1" applyBorder="1" applyAlignment="1">
      <alignment horizontal="center"/>
    </xf>
    <xf numFmtId="164" fontId="2" fillId="16" borderId="8" xfId="0" applyNumberFormat="1" applyFont="1" applyFill="1" applyBorder="1" applyAlignment="1">
      <alignment horizontal="center"/>
    </xf>
    <xf numFmtId="164" fontId="2" fillId="16" borderId="10" xfId="0" applyNumberFormat="1" applyFont="1" applyFill="1" applyBorder="1" applyAlignment="1">
      <alignment horizontal="center"/>
    </xf>
    <xf numFmtId="164" fontId="2" fillId="16" borderId="9" xfId="0" applyNumberFormat="1" applyFont="1" applyFill="1" applyBorder="1" applyAlignment="1">
      <alignment horizontal="center"/>
    </xf>
    <xf numFmtId="2" fontId="2" fillId="16" borderId="10" xfId="0" applyNumberFormat="1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2" fontId="3" fillId="9" borderId="9" xfId="0" applyNumberFormat="1" applyFont="1" applyFill="1" applyBorder="1" applyAlignment="1">
      <alignment horizontal="center"/>
    </xf>
    <xf numFmtId="2" fontId="2" fillId="6" borderId="8" xfId="0" applyNumberFormat="1" applyFont="1" applyFill="1" applyBorder="1" applyAlignment="1">
      <alignment horizontal="center" wrapText="1"/>
    </xf>
    <xf numFmtId="2" fontId="2" fillId="6" borderId="10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2" fontId="2" fillId="6" borderId="9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CC00"/>
      <color rgb="FFFFCC99"/>
      <color rgb="FFFF9900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indexed="12"/>
  </sheetPr>
  <dimension ref="A1:BI323"/>
  <sheetViews>
    <sheetView showGridLines="0" tabSelected="1" zoomScaleNormal="100" workbookViewId="0">
      <selection activeCell="A7" sqref="A7"/>
    </sheetView>
  </sheetViews>
  <sheetFormatPr defaultRowHeight="12.75" x14ac:dyDescent="0.2"/>
  <cols>
    <col min="1" max="1" width="10.28515625" customWidth="1"/>
    <col min="2" max="2" width="9.85546875" customWidth="1"/>
    <col min="3" max="3" width="6.85546875" customWidth="1"/>
    <col min="4" max="4" width="9.5703125" customWidth="1"/>
    <col min="5" max="5" width="6.85546875" customWidth="1"/>
    <col min="6" max="6" width="8.28515625" customWidth="1"/>
    <col min="7" max="7" width="5.28515625" customWidth="1"/>
    <col min="8" max="8" width="9.7109375" customWidth="1"/>
    <col min="9" max="9" width="6.42578125" customWidth="1"/>
    <col min="10" max="10" width="8.28515625" customWidth="1"/>
    <col min="11" max="11" width="5.28515625" customWidth="1"/>
    <col min="12" max="12" width="9.5703125" customWidth="1"/>
    <col min="13" max="13" width="7.28515625" customWidth="1"/>
    <col min="14" max="14" width="9.7109375" customWidth="1"/>
    <col min="15" max="15" width="6.42578125" customWidth="1"/>
    <col min="16" max="16" width="7.7109375" customWidth="1"/>
    <col min="17" max="17" width="5.42578125" customWidth="1"/>
    <col min="18" max="18" width="10" customWidth="1"/>
    <col min="19" max="19" width="6.28515625" customWidth="1"/>
    <col min="20" max="20" width="7.7109375" customWidth="1"/>
    <col min="21" max="21" width="5.5703125" customWidth="1"/>
    <col min="22" max="22" width="9.5703125" customWidth="1"/>
    <col min="23" max="23" width="7.28515625" customWidth="1"/>
    <col min="24" max="24" width="9.7109375" customWidth="1"/>
    <col min="25" max="25" width="6.42578125" customWidth="1"/>
    <col min="26" max="26" width="7.7109375" customWidth="1"/>
    <col min="27" max="27" width="5.42578125" customWidth="1"/>
    <col min="28" max="28" width="10" customWidth="1"/>
    <col min="29" max="29" width="6.28515625" customWidth="1"/>
    <col min="30" max="30" width="7.7109375" customWidth="1"/>
    <col min="31" max="31" width="5.5703125" customWidth="1"/>
    <col min="32" max="32" width="9.5703125" customWidth="1"/>
    <col min="33" max="33" width="7.28515625" customWidth="1"/>
    <col min="34" max="34" width="9.7109375" customWidth="1"/>
    <col min="35" max="35" width="6.42578125" customWidth="1"/>
    <col min="36" max="36" width="7.7109375" customWidth="1"/>
    <col min="37" max="37" width="5.42578125" customWidth="1"/>
    <col min="38" max="38" width="10" customWidth="1"/>
    <col min="39" max="39" width="6.28515625" customWidth="1"/>
    <col min="40" max="40" width="7.7109375" customWidth="1"/>
    <col min="41" max="41" width="5.5703125" customWidth="1"/>
    <col min="42" max="42" width="9.5703125" customWidth="1"/>
    <col min="43" max="43" width="7.28515625" customWidth="1"/>
    <col min="44" max="44" width="9.7109375" customWidth="1"/>
    <col min="45" max="45" width="6.42578125" customWidth="1"/>
    <col min="46" max="46" width="7.7109375" customWidth="1"/>
    <col min="47" max="47" width="5.42578125" customWidth="1"/>
    <col min="48" max="48" width="10" customWidth="1"/>
    <col min="49" max="49" width="6.28515625" customWidth="1"/>
    <col min="50" max="50" width="7.7109375" customWidth="1"/>
    <col min="51" max="51" width="5.5703125" customWidth="1"/>
    <col min="52" max="52" width="9.5703125" customWidth="1"/>
    <col min="53" max="53" width="7.28515625" customWidth="1"/>
    <col min="54" max="54" width="9.7109375" customWidth="1"/>
    <col min="55" max="55" width="6.42578125" customWidth="1"/>
    <col min="56" max="56" width="7.7109375" customWidth="1"/>
    <col min="57" max="57" width="5.42578125" customWidth="1"/>
    <col min="58" max="58" width="10" customWidth="1"/>
    <col min="59" max="59" width="6.28515625" customWidth="1"/>
    <col min="60" max="60" width="7.7109375" customWidth="1"/>
    <col min="61" max="61" width="5.5703125" customWidth="1"/>
  </cols>
  <sheetData>
    <row r="1" spans="1:61" ht="18" customHeight="1" x14ac:dyDescent="0.25">
      <c r="A1" s="9"/>
      <c r="B1" s="26" t="s">
        <v>22</v>
      </c>
      <c r="C1" s="27"/>
      <c r="D1" s="27"/>
      <c r="E1" s="27"/>
      <c r="F1" s="27"/>
      <c r="G1" s="27"/>
      <c r="H1" s="27"/>
      <c r="I1" s="27"/>
      <c r="J1" s="27"/>
      <c r="K1" s="27"/>
      <c r="L1" s="26" t="s">
        <v>21</v>
      </c>
      <c r="M1" s="27"/>
      <c r="N1" s="27"/>
      <c r="O1" s="27"/>
      <c r="P1" s="27"/>
      <c r="Q1" s="27"/>
      <c r="R1" s="27"/>
      <c r="S1" s="27"/>
      <c r="T1" s="27"/>
      <c r="U1" s="27"/>
      <c r="V1" s="38" t="s">
        <v>19</v>
      </c>
      <c r="W1" s="39"/>
      <c r="X1" s="39"/>
      <c r="Y1" s="39"/>
      <c r="Z1" s="39"/>
      <c r="AA1" s="39"/>
      <c r="AB1" s="39"/>
      <c r="AC1" s="39"/>
      <c r="AD1" s="39"/>
      <c r="AE1" s="39"/>
      <c r="AF1" s="38" t="s">
        <v>18</v>
      </c>
      <c r="AG1" s="39"/>
      <c r="AH1" s="39"/>
      <c r="AI1" s="39"/>
      <c r="AJ1" s="39"/>
      <c r="AK1" s="39"/>
      <c r="AL1" s="39"/>
      <c r="AM1" s="39"/>
      <c r="AN1" s="39"/>
      <c r="AO1" s="39"/>
      <c r="AP1" s="38" t="s">
        <v>17</v>
      </c>
      <c r="AQ1" s="39"/>
      <c r="AR1" s="39"/>
      <c r="AS1" s="39"/>
      <c r="AT1" s="39"/>
      <c r="AU1" s="39"/>
      <c r="AV1" s="39"/>
      <c r="AW1" s="39"/>
      <c r="AX1" s="39"/>
      <c r="AY1" s="39"/>
      <c r="AZ1" s="38" t="s">
        <v>16</v>
      </c>
      <c r="BA1" s="39"/>
      <c r="BB1" s="39"/>
      <c r="BC1" s="39"/>
      <c r="BD1" s="39"/>
      <c r="BE1" s="39"/>
      <c r="BF1" s="39"/>
      <c r="BG1" s="39"/>
      <c r="BH1" s="39"/>
      <c r="BI1" s="39"/>
    </row>
    <row r="2" spans="1:61" ht="18" customHeight="1" x14ac:dyDescent="0.25">
      <c r="A2" s="5"/>
      <c r="B2" s="28" t="s">
        <v>2</v>
      </c>
      <c r="C2" s="29"/>
      <c r="D2" s="29"/>
      <c r="E2" s="29"/>
      <c r="F2" s="29"/>
      <c r="G2" s="29"/>
      <c r="H2" s="29"/>
      <c r="I2" s="29"/>
      <c r="J2" s="29"/>
      <c r="K2" s="29"/>
      <c r="L2" s="28" t="s">
        <v>2</v>
      </c>
      <c r="M2" s="29"/>
      <c r="N2" s="29"/>
      <c r="O2" s="29"/>
      <c r="P2" s="29"/>
      <c r="Q2" s="29"/>
      <c r="R2" s="29"/>
      <c r="S2" s="29"/>
      <c r="T2" s="29"/>
      <c r="U2" s="29"/>
      <c r="V2" s="40" t="s">
        <v>2</v>
      </c>
      <c r="W2" s="41"/>
      <c r="X2" s="41"/>
      <c r="Y2" s="41"/>
      <c r="Z2" s="41"/>
      <c r="AA2" s="41"/>
      <c r="AB2" s="41"/>
      <c r="AC2" s="41"/>
      <c r="AD2" s="41"/>
      <c r="AE2" s="41"/>
      <c r="AF2" s="40" t="s">
        <v>2</v>
      </c>
      <c r="AG2" s="41"/>
      <c r="AH2" s="41"/>
      <c r="AI2" s="41"/>
      <c r="AJ2" s="41"/>
      <c r="AK2" s="41"/>
      <c r="AL2" s="41"/>
      <c r="AM2" s="41"/>
      <c r="AN2" s="41"/>
      <c r="AO2" s="41"/>
      <c r="AP2" s="40" t="s">
        <v>2</v>
      </c>
      <c r="AQ2" s="41"/>
      <c r="AR2" s="41"/>
      <c r="AS2" s="41"/>
      <c r="AT2" s="41"/>
      <c r="AU2" s="41"/>
      <c r="AV2" s="41"/>
      <c r="AW2" s="41"/>
      <c r="AX2" s="41"/>
      <c r="AY2" s="41"/>
      <c r="AZ2" s="40" t="s">
        <v>2</v>
      </c>
      <c r="BA2" s="41"/>
      <c r="BB2" s="41"/>
      <c r="BC2" s="41"/>
      <c r="BD2" s="41"/>
      <c r="BE2" s="41"/>
      <c r="BF2" s="41"/>
      <c r="BG2" s="41"/>
      <c r="BH2" s="41"/>
      <c r="BI2" s="41"/>
    </row>
    <row r="3" spans="1:61" ht="18" customHeight="1" x14ac:dyDescent="0.2">
      <c r="A3" s="6"/>
      <c r="B3" s="30" t="s">
        <v>7</v>
      </c>
      <c r="C3" s="30"/>
      <c r="D3" s="31" t="s">
        <v>3</v>
      </c>
      <c r="E3" s="31"/>
      <c r="F3" s="31"/>
      <c r="G3" s="31"/>
      <c r="H3" s="32" t="s">
        <v>4</v>
      </c>
      <c r="I3" s="32"/>
      <c r="J3" s="32"/>
      <c r="K3" s="32"/>
      <c r="L3" s="30" t="s">
        <v>7</v>
      </c>
      <c r="M3" s="30"/>
      <c r="N3" s="31" t="s">
        <v>3</v>
      </c>
      <c r="O3" s="31"/>
      <c r="P3" s="31"/>
      <c r="Q3" s="31"/>
      <c r="R3" s="32" t="s">
        <v>4</v>
      </c>
      <c r="S3" s="32"/>
      <c r="T3" s="32"/>
      <c r="U3" s="32"/>
      <c r="V3" s="52" t="s">
        <v>7</v>
      </c>
      <c r="W3" s="53"/>
      <c r="X3" s="54" t="s">
        <v>3</v>
      </c>
      <c r="Y3" s="55"/>
      <c r="Z3" s="55"/>
      <c r="AA3" s="56"/>
      <c r="AB3" s="47" t="s">
        <v>4</v>
      </c>
      <c r="AC3" s="48"/>
      <c r="AD3" s="48"/>
      <c r="AE3" s="48"/>
      <c r="AF3" s="42" t="s">
        <v>7</v>
      </c>
      <c r="AG3" s="43"/>
      <c r="AH3" s="44" t="s">
        <v>3</v>
      </c>
      <c r="AI3" s="45"/>
      <c r="AJ3" s="45"/>
      <c r="AK3" s="46"/>
      <c r="AL3" s="47" t="s">
        <v>4</v>
      </c>
      <c r="AM3" s="48"/>
      <c r="AN3" s="48"/>
      <c r="AO3" s="48"/>
      <c r="AP3" s="42" t="s">
        <v>7</v>
      </c>
      <c r="AQ3" s="43"/>
      <c r="AR3" s="44" t="s">
        <v>3</v>
      </c>
      <c r="AS3" s="45"/>
      <c r="AT3" s="45"/>
      <c r="AU3" s="46"/>
      <c r="AV3" s="47" t="s">
        <v>4</v>
      </c>
      <c r="AW3" s="48"/>
      <c r="AX3" s="48"/>
      <c r="AY3" s="48"/>
      <c r="AZ3" s="42" t="s">
        <v>7</v>
      </c>
      <c r="BA3" s="43"/>
      <c r="BB3" s="44" t="s">
        <v>3</v>
      </c>
      <c r="BC3" s="45"/>
      <c r="BD3" s="45"/>
      <c r="BE3" s="46"/>
      <c r="BF3" s="47" t="s">
        <v>4</v>
      </c>
      <c r="BG3" s="48"/>
      <c r="BH3" s="48"/>
      <c r="BI3" s="48"/>
    </row>
    <row r="4" spans="1:61" ht="18" customHeight="1" x14ac:dyDescent="0.2">
      <c r="A4" s="6" t="s">
        <v>5</v>
      </c>
      <c r="B4" s="33">
        <v>6.15</v>
      </c>
      <c r="C4" s="33"/>
      <c r="D4" s="34">
        <v>6.15</v>
      </c>
      <c r="E4" s="34"/>
      <c r="F4" s="34"/>
      <c r="G4" s="34"/>
      <c r="H4" s="35">
        <v>6.11</v>
      </c>
      <c r="I4" s="35"/>
      <c r="J4" s="35"/>
      <c r="K4" s="35"/>
      <c r="L4" s="33">
        <v>6.15</v>
      </c>
      <c r="M4" s="33"/>
      <c r="N4" s="34">
        <v>6.16</v>
      </c>
      <c r="O4" s="34"/>
      <c r="P4" s="34"/>
      <c r="Q4" s="34"/>
      <c r="R4" s="35">
        <v>6.06</v>
      </c>
      <c r="S4" s="35"/>
      <c r="T4" s="35"/>
      <c r="U4" s="35"/>
      <c r="V4" s="42">
        <v>6.15</v>
      </c>
      <c r="W4" s="43"/>
      <c r="X4" s="44">
        <v>6.16</v>
      </c>
      <c r="Y4" s="45"/>
      <c r="Z4" s="45"/>
      <c r="AA4" s="46"/>
      <c r="AB4" s="36">
        <v>6.05</v>
      </c>
      <c r="AC4" s="37"/>
      <c r="AD4" s="37"/>
      <c r="AE4" s="37"/>
      <c r="AF4" s="42">
        <v>6.15</v>
      </c>
      <c r="AG4" s="43"/>
      <c r="AH4" s="44">
        <v>6.09</v>
      </c>
      <c r="AI4" s="45"/>
      <c r="AJ4" s="45"/>
      <c r="AK4" s="46"/>
      <c r="AL4" s="36">
        <v>6.66</v>
      </c>
      <c r="AM4" s="37"/>
      <c r="AN4" s="37"/>
      <c r="AO4" s="37"/>
      <c r="AP4" s="42">
        <v>6.15</v>
      </c>
      <c r="AQ4" s="43"/>
      <c r="AR4" s="44">
        <v>6.08</v>
      </c>
      <c r="AS4" s="45"/>
      <c r="AT4" s="45"/>
      <c r="AU4" s="46"/>
      <c r="AV4" s="36">
        <v>6.71</v>
      </c>
      <c r="AW4" s="37"/>
      <c r="AX4" s="37"/>
      <c r="AY4" s="37"/>
      <c r="AZ4" s="42">
        <v>6.15</v>
      </c>
      <c r="BA4" s="43"/>
      <c r="BB4" s="44">
        <v>6.1</v>
      </c>
      <c r="BC4" s="45"/>
      <c r="BD4" s="45"/>
      <c r="BE4" s="46"/>
      <c r="BF4" s="36">
        <v>6.48</v>
      </c>
      <c r="BG4" s="37"/>
      <c r="BH4" s="37"/>
      <c r="BI4" s="37"/>
    </row>
    <row r="5" spans="1:61" ht="36" x14ac:dyDescent="0.2">
      <c r="A5" s="8" t="s">
        <v>9</v>
      </c>
      <c r="B5" s="22" t="s">
        <v>10</v>
      </c>
      <c r="C5" s="24" t="s">
        <v>11</v>
      </c>
      <c r="D5" s="22" t="s">
        <v>10</v>
      </c>
      <c r="E5" s="24" t="s">
        <v>11</v>
      </c>
      <c r="F5" s="24" t="s">
        <v>12</v>
      </c>
      <c r="G5" s="22" t="s">
        <v>6</v>
      </c>
      <c r="H5" s="22" t="s">
        <v>10</v>
      </c>
      <c r="I5" s="24" t="s">
        <v>11</v>
      </c>
      <c r="J5" s="24" t="s">
        <v>12</v>
      </c>
      <c r="K5" s="20" t="s">
        <v>6</v>
      </c>
      <c r="L5" s="22" t="s">
        <v>10</v>
      </c>
      <c r="M5" s="24" t="s">
        <v>11</v>
      </c>
      <c r="N5" s="22" t="s">
        <v>10</v>
      </c>
      <c r="O5" s="24" t="s">
        <v>11</v>
      </c>
      <c r="P5" s="24" t="s">
        <v>12</v>
      </c>
      <c r="Q5" s="22" t="s">
        <v>6</v>
      </c>
      <c r="R5" s="22" t="s">
        <v>10</v>
      </c>
      <c r="S5" s="24" t="s">
        <v>11</v>
      </c>
      <c r="T5" s="24" t="s">
        <v>12</v>
      </c>
      <c r="U5" s="20" t="s">
        <v>6</v>
      </c>
      <c r="V5" s="22" t="s">
        <v>10</v>
      </c>
      <c r="W5" s="24" t="s">
        <v>11</v>
      </c>
      <c r="X5" s="22" t="s">
        <v>10</v>
      </c>
      <c r="Y5" s="24" t="s">
        <v>11</v>
      </c>
      <c r="Z5" s="24" t="s">
        <v>12</v>
      </c>
      <c r="AA5" s="22" t="s">
        <v>6</v>
      </c>
      <c r="AB5" s="22" t="s">
        <v>10</v>
      </c>
      <c r="AC5" s="24" t="s">
        <v>11</v>
      </c>
      <c r="AD5" s="24" t="s">
        <v>12</v>
      </c>
      <c r="AE5" s="20" t="s">
        <v>6</v>
      </c>
      <c r="AF5" s="22" t="s">
        <v>10</v>
      </c>
      <c r="AG5" s="24" t="s">
        <v>11</v>
      </c>
      <c r="AH5" s="22" t="s">
        <v>10</v>
      </c>
      <c r="AI5" s="24" t="s">
        <v>11</v>
      </c>
      <c r="AJ5" s="24" t="s">
        <v>12</v>
      </c>
      <c r="AK5" s="22" t="s">
        <v>6</v>
      </c>
      <c r="AL5" s="22" t="s">
        <v>10</v>
      </c>
      <c r="AM5" s="24" t="s">
        <v>11</v>
      </c>
      <c r="AN5" s="24" t="s">
        <v>12</v>
      </c>
      <c r="AO5" s="20" t="s">
        <v>6</v>
      </c>
      <c r="AP5" s="22" t="s">
        <v>10</v>
      </c>
      <c r="AQ5" s="24" t="s">
        <v>11</v>
      </c>
      <c r="AR5" s="22" t="s">
        <v>10</v>
      </c>
      <c r="AS5" s="24" t="s">
        <v>11</v>
      </c>
      <c r="AT5" s="24" t="s">
        <v>12</v>
      </c>
      <c r="AU5" s="22" t="s">
        <v>6</v>
      </c>
      <c r="AV5" s="22" t="s">
        <v>10</v>
      </c>
      <c r="AW5" s="24" t="s">
        <v>11</v>
      </c>
      <c r="AX5" s="24" t="s">
        <v>12</v>
      </c>
      <c r="AY5" s="20" t="s">
        <v>6</v>
      </c>
      <c r="AZ5" s="22" t="s">
        <v>10</v>
      </c>
      <c r="BA5" s="24" t="s">
        <v>11</v>
      </c>
      <c r="BB5" s="22" t="s">
        <v>10</v>
      </c>
      <c r="BC5" s="24" t="s">
        <v>11</v>
      </c>
      <c r="BD5" s="24" t="s">
        <v>12</v>
      </c>
      <c r="BE5" s="22" t="s">
        <v>6</v>
      </c>
      <c r="BF5" s="22" t="s">
        <v>10</v>
      </c>
      <c r="BG5" s="24" t="s">
        <v>11</v>
      </c>
      <c r="BH5" s="24" t="s">
        <v>12</v>
      </c>
      <c r="BI5" s="22" t="s">
        <v>6</v>
      </c>
    </row>
    <row r="6" spans="1:61" ht="24" x14ac:dyDescent="0.2">
      <c r="A6" s="12" t="s">
        <v>14</v>
      </c>
      <c r="B6" s="23"/>
      <c r="C6" s="25"/>
      <c r="D6" s="23"/>
      <c r="E6" s="25"/>
      <c r="F6" s="25"/>
      <c r="G6" s="23"/>
      <c r="H6" s="23"/>
      <c r="I6" s="25"/>
      <c r="J6" s="25"/>
      <c r="K6" s="21"/>
      <c r="L6" s="23"/>
      <c r="M6" s="25"/>
      <c r="N6" s="23"/>
      <c r="O6" s="25"/>
      <c r="P6" s="25"/>
      <c r="Q6" s="23"/>
      <c r="R6" s="23"/>
      <c r="S6" s="25"/>
      <c r="T6" s="25"/>
      <c r="U6" s="21"/>
      <c r="V6" s="23"/>
      <c r="W6" s="25"/>
      <c r="X6" s="23"/>
      <c r="Y6" s="25"/>
      <c r="Z6" s="25"/>
      <c r="AA6" s="23"/>
      <c r="AB6" s="23"/>
      <c r="AC6" s="25"/>
      <c r="AD6" s="25"/>
      <c r="AE6" s="21"/>
      <c r="AF6" s="23"/>
      <c r="AG6" s="25"/>
      <c r="AH6" s="23"/>
      <c r="AI6" s="25"/>
      <c r="AJ6" s="25"/>
      <c r="AK6" s="23"/>
      <c r="AL6" s="23"/>
      <c r="AM6" s="25"/>
      <c r="AN6" s="25"/>
      <c r="AO6" s="21"/>
      <c r="AP6" s="23"/>
      <c r="AQ6" s="25"/>
      <c r="AR6" s="23"/>
      <c r="AS6" s="25"/>
      <c r="AT6" s="25"/>
      <c r="AU6" s="23"/>
      <c r="AV6" s="23"/>
      <c r="AW6" s="25"/>
      <c r="AX6" s="25"/>
      <c r="AY6" s="21"/>
      <c r="AZ6" s="50"/>
      <c r="BA6" s="49"/>
      <c r="BB6" s="50"/>
      <c r="BC6" s="49"/>
      <c r="BD6" s="49"/>
      <c r="BE6" s="51"/>
      <c r="BF6" s="50"/>
      <c r="BG6" s="49"/>
      <c r="BH6" s="49"/>
      <c r="BI6" s="51"/>
    </row>
    <row r="7" spans="1:61" ht="19.149999999999999" customHeight="1" x14ac:dyDescent="0.2">
      <c r="A7" s="1">
        <f t="shared" ref="A7:A100" si="0">A8+7</f>
        <v>45751</v>
      </c>
      <c r="B7" s="7">
        <v>15.03</v>
      </c>
      <c r="C7" s="7">
        <v>15.34</v>
      </c>
      <c r="D7" s="7">
        <f t="shared" ref="D7" si="1">SUM(B7+0.04)</f>
        <v>15.069999999999999</v>
      </c>
      <c r="E7" s="7">
        <f t="shared" ref="E7" si="2">SUM(C7+0.04)</f>
        <v>15.379999999999999</v>
      </c>
      <c r="F7" s="10">
        <f t="shared" ref="F7" si="3">MIN(D7,E7)</f>
        <v>15.069999999999999</v>
      </c>
      <c r="G7" s="11">
        <f t="shared" ref="G7" si="4">MAX(0,D$4-F7)</f>
        <v>0</v>
      </c>
      <c r="H7" s="7">
        <f t="shared" ref="H7" si="5">SUM(B7)</f>
        <v>15.03</v>
      </c>
      <c r="I7" s="7">
        <f t="shared" ref="I7" si="6">SUM(C7)</f>
        <v>15.34</v>
      </c>
      <c r="J7" s="10">
        <f t="shared" ref="J7" si="7">MIN(H7,I7)</f>
        <v>15.03</v>
      </c>
      <c r="K7" s="11">
        <f t="shared" ref="K7" si="8">MAX(0,H$4-J7)</f>
        <v>0</v>
      </c>
      <c r="L7" s="7">
        <v>15.03</v>
      </c>
      <c r="M7" s="7">
        <v>15.34</v>
      </c>
      <c r="N7" s="7">
        <f t="shared" ref="N7" si="9">SUM(L7+0.1)</f>
        <v>15.129999999999999</v>
      </c>
      <c r="O7" s="7">
        <f t="shared" ref="O7" si="10">SUM(M7+0.1)</f>
        <v>15.44</v>
      </c>
      <c r="P7" s="10">
        <f t="shared" ref="P7" si="11">MIN(N7,O7)</f>
        <v>15.129999999999999</v>
      </c>
      <c r="Q7" s="11">
        <f t="shared" ref="Q7" si="12">MAX(0,N$4-P7)</f>
        <v>0</v>
      </c>
      <c r="R7" s="7">
        <f t="shared" ref="R7" si="13">SUM(L7)</f>
        <v>15.03</v>
      </c>
      <c r="S7" s="7">
        <f t="shared" ref="S7" si="14">SUM(M7)</f>
        <v>15.34</v>
      </c>
      <c r="T7" s="10">
        <f t="shared" ref="T7" si="15">MIN(R7,S7)</f>
        <v>15.03</v>
      </c>
      <c r="U7" s="11">
        <f t="shared" ref="U7" si="16">MAX(0,R$4-T7)</f>
        <v>0</v>
      </c>
      <c r="V7" s="7">
        <v>13.96</v>
      </c>
      <c r="W7" s="7">
        <v>13.89</v>
      </c>
      <c r="X7" s="7">
        <f t="shared" ref="X7" si="17">SUM(V7+0.11)</f>
        <v>14.07</v>
      </c>
      <c r="Y7" s="7">
        <f t="shared" ref="Y7" si="18">SUM(W7+0.11)</f>
        <v>14</v>
      </c>
      <c r="Z7" s="10">
        <f t="shared" ref="Z7" si="19">MIN(X7,Y7)</f>
        <v>14</v>
      </c>
      <c r="AA7" s="11">
        <f t="shared" ref="AA7" si="20">MAX(0,X$4-Z7)</f>
        <v>0</v>
      </c>
      <c r="AB7" s="7">
        <f t="shared" ref="AB7" si="21">SUM(V7)</f>
        <v>13.96</v>
      </c>
      <c r="AC7" s="7">
        <f t="shared" ref="AC7" si="22">SUM(W7)</f>
        <v>13.89</v>
      </c>
      <c r="AD7" s="10">
        <f t="shared" ref="AD7" si="23">MIN(AB7,AC7)</f>
        <v>13.89</v>
      </c>
      <c r="AE7" s="11">
        <f t="shared" ref="AE7" si="24">MAX(0,AB$4-AD7)</f>
        <v>0</v>
      </c>
      <c r="AF7" s="7">
        <v>14.31</v>
      </c>
      <c r="AG7" s="7">
        <v>14.45</v>
      </c>
      <c r="AH7" s="7">
        <f t="shared" ref="AH7" si="25">SUM(AF7-0.57)</f>
        <v>13.74</v>
      </c>
      <c r="AI7" s="7">
        <f t="shared" ref="AI7" si="26">SUM(AG7-0.57)</f>
        <v>13.879999999999999</v>
      </c>
      <c r="AJ7" s="10">
        <f t="shared" ref="AJ7" si="27">MIN(AH7,AI7)</f>
        <v>13.74</v>
      </c>
      <c r="AK7" s="11">
        <f t="shared" ref="AK7" si="28">MAX(0,AH$4-AJ7)</f>
        <v>0</v>
      </c>
      <c r="AL7" s="7">
        <f t="shared" ref="AL7" si="29">SUM(AF7)</f>
        <v>14.31</v>
      </c>
      <c r="AM7" s="7">
        <f t="shared" ref="AM7" si="30">SUM(AG7)</f>
        <v>14.45</v>
      </c>
      <c r="AN7" s="10">
        <f t="shared" ref="AN7" si="31">MIN(AL7,AM7)</f>
        <v>14.31</v>
      </c>
      <c r="AO7" s="11">
        <f t="shared" ref="AO7" si="32">MAX(0,AL$4-AN7)</f>
        <v>0</v>
      </c>
      <c r="AP7" s="7">
        <v>17.39</v>
      </c>
      <c r="AQ7" s="7">
        <v>19.16</v>
      </c>
      <c r="AR7" s="7">
        <f t="shared" ref="AR7" si="33">SUM(AP7-0.63)</f>
        <v>16.760000000000002</v>
      </c>
      <c r="AS7" s="7">
        <f t="shared" ref="AS7" si="34">SUM(AQ7-0.63)</f>
        <v>18.53</v>
      </c>
      <c r="AT7" s="10">
        <f t="shared" ref="AT7" si="35">MIN(AR7,AS7)</f>
        <v>16.760000000000002</v>
      </c>
      <c r="AU7" s="11">
        <f t="shared" ref="AU7" si="36">MAX(0,AR$4-AT7)</f>
        <v>0</v>
      </c>
      <c r="AV7" s="7">
        <f t="shared" ref="AV7" si="37">SUM(AP7)</f>
        <v>17.39</v>
      </c>
      <c r="AW7" s="7">
        <f t="shared" ref="AW7" si="38">SUM(AQ7)</f>
        <v>19.16</v>
      </c>
      <c r="AX7" s="10">
        <f t="shared" ref="AX7" si="39">MIN(AV7,AW7)</f>
        <v>17.39</v>
      </c>
      <c r="AY7" s="11">
        <f t="shared" ref="AY7" si="40">MAX(0,AV$4-AX7)</f>
        <v>0</v>
      </c>
      <c r="AZ7" s="7">
        <f t="shared" ref="AZ7" si="41">AP7</f>
        <v>17.39</v>
      </c>
      <c r="BA7" s="7">
        <f t="shared" ref="BA7" si="42">AQ7</f>
        <v>19.16</v>
      </c>
      <c r="BB7" s="7">
        <f t="shared" ref="BB7" si="43">SUM(AZ7-0.38)</f>
        <v>17.010000000000002</v>
      </c>
      <c r="BC7" s="7">
        <f t="shared" ref="BC7" si="44">SUM(BA7-0.38)</f>
        <v>18.78</v>
      </c>
      <c r="BD7" s="10">
        <f t="shared" ref="BD7" si="45">SUM(AT7)</f>
        <v>16.760000000000002</v>
      </c>
      <c r="BE7" s="11">
        <f t="shared" ref="BE7" si="46">MAX(0,BB$4-BD7)</f>
        <v>0</v>
      </c>
      <c r="BF7" s="7">
        <f t="shared" ref="BF7" si="47">SUM(AZ7)</f>
        <v>17.39</v>
      </c>
      <c r="BG7" s="7">
        <f t="shared" ref="BG7" si="48">SUM(BA7)</f>
        <v>19.16</v>
      </c>
      <c r="BH7" s="10">
        <f t="shared" ref="BH7" si="49">MIN(BF7,BG7)</f>
        <v>17.39</v>
      </c>
      <c r="BI7" s="11">
        <f t="shared" ref="BI7" si="50">MAX(0,BF$4-BH8)</f>
        <v>0</v>
      </c>
    </row>
    <row r="8" spans="1:61" ht="19.149999999999999" customHeight="1" x14ac:dyDescent="0.2">
      <c r="A8" s="1">
        <f t="shared" si="0"/>
        <v>45744</v>
      </c>
      <c r="B8" s="7">
        <v>14.93</v>
      </c>
      <c r="C8" s="7">
        <v>15.48</v>
      </c>
      <c r="D8" s="7">
        <f t="shared" ref="D8" si="51">SUM(B8+0.04)</f>
        <v>14.969999999999999</v>
      </c>
      <c r="E8" s="7">
        <f t="shared" ref="E8" si="52">SUM(C8+0.04)</f>
        <v>15.52</v>
      </c>
      <c r="F8" s="10">
        <f t="shared" ref="F8" si="53">MIN(D8,E8)</f>
        <v>14.969999999999999</v>
      </c>
      <c r="G8" s="11">
        <f t="shared" ref="G8" si="54">MAX(0,D$4-F8)</f>
        <v>0</v>
      </c>
      <c r="H8" s="7">
        <f t="shared" ref="H8" si="55">SUM(B8)</f>
        <v>14.93</v>
      </c>
      <c r="I8" s="7">
        <f t="shared" ref="I8" si="56">SUM(C8)</f>
        <v>15.48</v>
      </c>
      <c r="J8" s="10">
        <f t="shared" ref="J8" si="57">MIN(H8,I8)</f>
        <v>14.93</v>
      </c>
      <c r="K8" s="11">
        <f t="shared" ref="K8" si="58">MAX(0,H$4-J8)</f>
        <v>0</v>
      </c>
      <c r="L8" s="7">
        <v>14.93</v>
      </c>
      <c r="M8" s="7">
        <v>15.48</v>
      </c>
      <c r="N8" s="7">
        <f t="shared" ref="N8" si="59">SUM(L8+0.1)</f>
        <v>15.03</v>
      </c>
      <c r="O8" s="7">
        <f t="shared" ref="O8" si="60">SUM(M8+0.1)</f>
        <v>15.58</v>
      </c>
      <c r="P8" s="10">
        <f t="shared" ref="P8" si="61">MIN(N8,O8)</f>
        <v>15.03</v>
      </c>
      <c r="Q8" s="11">
        <f t="shared" ref="Q8" si="62">MAX(0,N$4-P8)</f>
        <v>0</v>
      </c>
      <c r="R8" s="7">
        <f t="shared" ref="R8" si="63">SUM(L8)</f>
        <v>14.93</v>
      </c>
      <c r="S8" s="7">
        <f t="shared" ref="S8" si="64">SUM(M8)</f>
        <v>15.48</v>
      </c>
      <c r="T8" s="10">
        <f t="shared" ref="T8" si="65">MIN(R8,S8)</f>
        <v>14.93</v>
      </c>
      <c r="U8" s="11">
        <f t="shared" ref="U8" si="66">MAX(0,R$4-T8)</f>
        <v>0</v>
      </c>
      <c r="V8" s="7">
        <v>13.96</v>
      </c>
      <c r="W8" s="7">
        <v>13.89</v>
      </c>
      <c r="X8" s="7">
        <f t="shared" ref="X8" si="67">SUM(V8+0.11)</f>
        <v>14.07</v>
      </c>
      <c r="Y8" s="7">
        <f t="shared" ref="Y8" si="68">SUM(W8+0.11)</f>
        <v>14</v>
      </c>
      <c r="Z8" s="10">
        <f t="shared" ref="Z8" si="69">MIN(X8,Y8)</f>
        <v>14</v>
      </c>
      <c r="AA8" s="11">
        <f t="shared" ref="AA8" si="70">MAX(0,X$4-Z8)</f>
        <v>0</v>
      </c>
      <c r="AB8" s="7">
        <f t="shared" ref="AB8" si="71">SUM(V8)</f>
        <v>13.96</v>
      </c>
      <c r="AC8" s="7">
        <f t="shared" ref="AC8" si="72">SUM(W8)</f>
        <v>13.89</v>
      </c>
      <c r="AD8" s="10">
        <f t="shared" ref="AD8" si="73">MIN(AB8,AC8)</f>
        <v>13.89</v>
      </c>
      <c r="AE8" s="11">
        <f t="shared" ref="AE8" si="74">MAX(0,AB$4-AD8)</f>
        <v>0</v>
      </c>
      <c r="AF8" s="7">
        <v>14.31</v>
      </c>
      <c r="AG8" s="7">
        <v>14.45</v>
      </c>
      <c r="AH8" s="7">
        <f t="shared" ref="AH8" si="75">SUM(AF8-0.57)</f>
        <v>13.74</v>
      </c>
      <c r="AI8" s="7">
        <f t="shared" ref="AI8" si="76">SUM(AG8-0.57)</f>
        <v>13.879999999999999</v>
      </c>
      <c r="AJ8" s="10">
        <f t="shared" ref="AJ8" si="77">MIN(AH8,AI8)</f>
        <v>13.74</v>
      </c>
      <c r="AK8" s="11">
        <f t="shared" ref="AK8" si="78">MAX(0,AH$4-AJ8)</f>
        <v>0</v>
      </c>
      <c r="AL8" s="7">
        <f t="shared" ref="AL8" si="79">SUM(AF8)</f>
        <v>14.31</v>
      </c>
      <c r="AM8" s="7">
        <f t="shared" ref="AM8" si="80">SUM(AG8)</f>
        <v>14.45</v>
      </c>
      <c r="AN8" s="10">
        <f t="shared" ref="AN8" si="81">MIN(AL8,AM8)</f>
        <v>14.31</v>
      </c>
      <c r="AO8" s="11">
        <f t="shared" ref="AO8" si="82">MAX(0,AL$4-AN8)</f>
        <v>0</v>
      </c>
      <c r="AP8" s="7">
        <v>17.39</v>
      </c>
      <c r="AQ8" s="7">
        <v>19.16</v>
      </c>
      <c r="AR8" s="7">
        <f t="shared" ref="AR8" si="83">SUM(AP8-0.63)</f>
        <v>16.760000000000002</v>
      </c>
      <c r="AS8" s="7">
        <f t="shared" ref="AS8" si="84">SUM(AQ8-0.63)</f>
        <v>18.53</v>
      </c>
      <c r="AT8" s="10">
        <f t="shared" ref="AT8" si="85">MIN(AR8,AS8)</f>
        <v>16.760000000000002</v>
      </c>
      <c r="AU8" s="11">
        <f t="shared" ref="AU8" si="86">MAX(0,AR$4-AT8)</f>
        <v>0</v>
      </c>
      <c r="AV8" s="7">
        <f t="shared" ref="AV8" si="87">SUM(AP8)</f>
        <v>17.39</v>
      </c>
      <c r="AW8" s="7">
        <f t="shared" ref="AW8" si="88">SUM(AQ8)</f>
        <v>19.16</v>
      </c>
      <c r="AX8" s="10">
        <f t="shared" ref="AX8" si="89">MIN(AV8,AW8)</f>
        <v>17.39</v>
      </c>
      <c r="AY8" s="11">
        <f t="shared" ref="AY8" si="90">MAX(0,AV$4-AX8)</f>
        <v>0</v>
      </c>
      <c r="AZ8" s="7">
        <f t="shared" ref="AZ8" si="91">AP8</f>
        <v>17.39</v>
      </c>
      <c r="BA8" s="7">
        <f t="shared" ref="BA8" si="92">AQ8</f>
        <v>19.16</v>
      </c>
      <c r="BB8" s="7">
        <f t="shared" ref="BB8" si="93">SUM(AZ8-0.38)</f>
        <v>17.010000000000002</v>
      </c>
      <c r="BC8" s="7">
        <f t="shared" ref="BC8" si="94">SUM(BA8-0.38)</f>
        <v>18.78</v>
      </c>
      <c r="BD8" s="10">
        <f t="shared" ref="BD8" si="95">SUM(AT8)</f>
        <v>16.760000000000002</v>
      </c>
      <c r="BE8" s="11">
        <f t="shared" ref="BE8" si="96">MAX(0,BB$4-BD8)</f>
        <v>0</v>
      </c>
      <c r="BF8" s="7">
        <f t="shared" ref="BF8" si="97">SUM(AZ8)</f>
        <v>17.39</v>
      </c>
      <c r="BG8" s="7">
        <f t="shared" ref="BG8" si="98">SUM(BA8)</f>
        <v>19.16</v>
      </c>
      <c r="BH8" s="10">
        <f t="shared" ref="BH8" si="99">MIN(BF8,BG8)</f>
        <v>17.39</v>
      </c>
      <c r="BI8" s="11">
        <f t="shared" ref="BI8" si="100">MAX(0,BF$4-BH9)</f>
        <v>0</v>
      </c>
    </row>
    <row r="9" spans="1:61" ht="19.149999999999999" customHeight="1" x14ac:dyDescent="0.2">
      <c r="A9" s="1">
        <f t="shared" si="0"/>
        <v>45737</v>
      </c>
      <c r="B9" s="7">
        <v>15.34</v>
      </c>
      <c r="C9" s="7">
        <v>15.5</v>
      </c>
      <c r="D9" s="7">
        <v>15.38</v>
      </c>
      <c r="E9" s="7">
        <f t="shared" ref="E9" si="101">SUM(C9+0.04)</f>
        <v>15.54</v>
      </c>
      <c r="F9" s="10">
        <f t="shared" ref="F9" si="102">MIN(D9,E9)</f>
        <v>15.38</v>
      </c>
      <c r="G9" s="11">
        <f t="shared" ref="G9" si="103">MAX(0,D$4-F9)</f>
        <v>0</v>
      </c>
      <c r="H9" s="7">
        <f t="shared" ref="H9" si="104">SUM(B9)</f>
        <v>15.34</v>
      </c>
      <c r="I9" s="7">
        <f t="shared" ref="I9" si="105">SUM(C9)</f>
        <v>15.5</v>
      </c>
      <c r="J9" s="10">
        <f t="shared" ref="J9" si="106">MIN(H9,I9)</f>
        <v>15.34</v>
      </c>
      <c r="K9" s="11">
        <f t="shared" ref="K9" si="107">MAX(0,H$4-J9)</f>
        <v>0</v>
      </c>
      <c r="L9" s="7">
        <v>15.34</v>
      </c>
      <c r="M9" s="7">
        <v>15.5</v>
      </c>
      <c r="N9" s="7">
        <f t="shared" ref="N9" si="108">SUM(L9+0.1)</f>
        <v>15.44</v>
      </c>
      <c r="O9" s="7">
        <f t="shared" ref="O9" si="109">SUM(M9+0.1)</f>
        <v>15.6</v>
      </c>
      <c r="P9" s="10">
        <f t="shared" ref="P9" si="110">MIN(N9,O9)</f>
        <v>15.44</v>
      </c>
      <c r="Q9" s="11">
        <f t="shared" ref="Q9" si="111">MAX(0,N$4-P9)</f>
        <v>0</v>
      </c>
      <c r="R9" s="7">
        <f t="shared" ref="R9" si="112">SUM(L9)</f>
        <v>15.34</v>
      </c>
      <c r="S9" s="7">
        <f t="shared" ref="S9" si="113">SUM(M9)</f>
        <v>15.5</v>
      </c>
      <c r="T9" s="10">
        <f t="shared" ref="T9" si="114">MIN(R9,S9)</f>
        <v>15.34</v>
      </c>
      <c r="U9" s="11">
        <f t="shared" ref="U9" si="115">MAX(0,R$4-T9)</f>
        <v>0</v>
      </c>
      <c r="V9" s="7">
        <v>13.96</v>
      </c>
      <c r="W9" s="7">
        <v>13.89</v>
      </c>
      <c r="X9" s="7">
        <f t="shared" ref="X9" si="116">SUM(V9+0.11)</f>
        <v>14.07</v>
      </c>
      <c r="Y9" s="7">
        <f t="shared" ref="Y9" si="117">SUM(W9+0.11)</f>
        <v>14</v>
      </c>
      <c r="Z9" s="10">
        <f t="shared" ref="Z9" si="118">MIN(X9,Y9)</f>
        <v>14</v>
      </c>
      <c r="AA9" s="11">
        <f t="shared" ref="AA9" si="119">MAX(0,X$4-Z9)</f>
        <v>0</v>
      </c>
      <c r="AB9" s="7">
        <f t="shared" ref="AB9" si="120">SUM(V9)</f>
        <v>13.96</v>
      </c>
      <c r="AC9" s="7">
        <f t="shared" ref="AC9" si="121">SUM(W9)</f>
        <v>13.89</v>
      </c>
      <c r="AD9" s="10">
        <f t="shared" ref="AD9" si="122">MIN(AB9,AC9)</f>
        <v>13.89</v>
      </c>
      <c r="AE9" s="11">
        <f t="shared" ref="AE9" si="123">MAX(0,AB$4-AD9)</f>
        <v>0</v>
      </c>
      <c r="AF9" s="7">
        <v>14.31</v>
      </c>
      <c r="AG9" s="7">
        <v>14.45</v>
      </c>
      <c r="AH9" s="7">
        <f t="shared" ref="AH9" si="124">SUM(AF9-0.57)</f>
        <v>13.74</v>
      </c>
      <c r="AI9" s="7">
        <f t="shared" ref="AI9" si="125">SUM(AG9-0.57)</f>
        <v>13.879999999999999</v>
      </c>
      <c r="AJ9" s="10">
        <f t="shared" ref="AJ9" si="126">MIN(AH9,AI9)</f>
        <v>13.74</v>
      </c>
      <c r="AK9" s="11">
        <f t="shared" ref="AK9" si="127">MAX(0,AH$4-AJ9)</f>
        <v>0</v>
      </c>
      <c r="AL9" s="7">
        <f t="shared" ref="AL9" si="128">SUM(AF9)</f>
        <v>14.31</v>
      </c>
      <c r="AM9" s="7">
        <f t="shared" ref="AM9" si="129">SUM(AG9)</f>
        <v>14.45</v>
      </c>
      <c r="AN9" s="10">
        <f t="shared" ref="AN9" si="130">MIN(AL9,AM9)</f>
        <v>14.31</v>
      </c>
      <c r="AO9" s="11">
        <f t="shared" ref="AO9" si="131">MAX(0,AL$4-AN9)</f>
        <v>0</v>
      </c>
      <c r="AP9" s="7">
        <v>17.39</v>
      </c>
      <c r="AQ9" s="7">
        <v>19.16</v>
      </c>
      <c r="AR9" s="7">
        <f t="shared" ref="AR9" si="132">SUM(AP9-0.63)</f>
        <v>16.760000000000002</v>
      </c>
      <c r="AS9" s="7">
        <f t="shared" ref="AS9" si="133">SUM(AQ9-0.63)</f>
        <v>18.53</v>
      </c>
      <c r="AT9" s="10">
        <f t="shared" ref="AT9" si="134">MIN(AR9,AS9)</f>
        <v>16.760000000000002</v>
      </c>
      <c r="AU9" s="11">
        <f t="shared" ref="AU9" si="135">MAX(0,AR$4-AT9)</f>
        <v>0</v>
      </c>
      <c r="AV9" s="7">
        <f t="shared" ref="AV9" si="136">SUM(AP9)</f>
        <v>17.39</v>
      </c>
      <c r="AW9" s="7">
        <f t="shared" ref="AW9" si="137">SUM(AQ9)</f>
        <v>19.16</v>
      </c>
      <c r="AX9" s="10">
        <f t="shared" ref="AX9" si="138">MIN(AV9,AW9)</f>
        <v>17.39</v>
      </c>
      <c r="AY9" s="11">
        <f t="shared" ref="AY9" si="139">MAX(0,AV$4-AX9)</f>
        <v>0</v>
      </c>
      <c r="AZ9" s="7">
        <f t="shared" ref="AZ9" si="140">AP9</f>
        <v>17.39</v>
      </c>
      <c r="BA9" s="7">
        <f t="shared" ref="BA9" si="141">AQ9</f>
        <v>19.16</v>
      </c>
      <c r="BB9" s="7">
        <f t="shared" ref="BB9" si="142">SUM(AZ9-0.38)</f>
        <v>17.010000000000002</v>
      </c>
      <c r="BC9" s="7">
        <f t="shared" ref="BC9" si="143">SUM(BA9-0.38)</f>
        <v>18.78</v>
      </c>
      <c r="BD9" s="10">
        <f t="shared" ref="BD9" si="144">SUM(AT9)</f>
        <v>16.760000000000002</v>
      </c>
      <c r="BE9" s="11">
        <f t="shared" ref="BE9" si="145">MAX(0,BB$4-BD9)</f>
        <v>0</v>
      </c>
      <c r="BF9" s="7">
        <f t="shared" ref="BF9" si="146">SUM(AZ9)</f>
        <v>17.39</v>
      </c>
      <c r="BG9" s="7">
        <f t="shared" ref="BG9" si="147">SUM(BA9)</f>
        <v>19.16</v>
      </c>
      <c r="BH9" s="10">
        <f t="shared" ref="BH9" si="148">MIN(BF9,BG9)</f>
        <v>17.39</v>
      </c>
      <c r="BI9" s="11">
        <f t="shared" ref="BI9" si="149">MAX(0,BF$4-BH10)</f>
        <v>0</v>
      </c>
    </row>
    <row r="10" spans="1:61" ht="19.149999999999999" customHeight="1" x14ac:dyDescent="0.2">
      <c r="A10" s="1">
        <f t="shared" si="0"/>
        <v>45730</v>
      </c>
      <c r="B10" s="7">
        <v>15.58</v>
      </c>
      <c r="C10" s="7">
        <v>15.46</v>
      </c>
      <c r="D10" s="7">
        <f t="shared" ref="D10" si="150">SUM(B10+0.04)</f>
        <v>15.62</v>
      </c>
      <c r="E10" s="7">
        <f t="shared" ref="E10" si="151">SUM(C10+0.04)</f>
        <v>15.5</v>
      </c>
      <c r="F10" s="10">
        <f t="shared" ref="F10" si="152">MIN(D10,E10)</f>
        <v>15.5</v>
      </c>
      <c r="G10" s="11">
        <f t="shared" ref="G10" si="153">MAX(0,D$4-F10)</f>
        <v>0</v>
      </c>
      <c r="H10" s="7">
        <f t="shared" ref="H10" si="154">SUM(B10)</f>
        <v>15.58</v>
      </c>
      <c r="I10" s="7">
        <f t="shared" ref="I10" si="155">SUM(C10)</f>
        <v>15.46</v>
      </c>
      <c r="J10" s="10">
        <f t="shared" ref="J10" si="156">MIN(H10,I10)</f>
        <v>15.46</v>
      </c>
      <c r="K10" s="11">
        <f t="shared" ref="K10" si="157">MAX(0,H$4-J10)</f>
        <v>0</v>
      </c>
      <c r="L10" s="7">
        <v>15.58</v>
      </c>
      <c r="M10" s="7">
        <v>15.46</v>
      </c>
      <c r="N10" s="7">
        <f t="shared" ref="N10" si="158">SUM(L10+0.1)</f>
        <v>15.68</v>
      </c>
      <c r="O10" s="7">
        <f t="shared" ref="O10" si="159">SUM(M10+0.1)</f>
        <v>15.56</v>
      </c>
      <c r="P10" s="10">
        <f t="shared" ref="P10" si="160">MIN(N10,O10)</f>
        <v>15.56</v>
      </c>
      <c r="Q10" s="11">
        <f t="shared" ref="Q10" si="161">MAX(0,N$4-P10)</f>
        <v>0</v>
      </c>
      <c r="R10" s="7">
        <f t="shared" ref="R10" si="162">SUM(L10)</f>
        <v>15.58</v>
      </c>
      <c r="S10" s="7">
        <f t="shared" ref="S10" si="163">SUM(M10)</f>
        <v>15.46</v>
      </c>
      <c r="T10" s="10">
        <f t="shared" ref="T10" si="164">MIN(R10,S10)</f>
        <v>15.46</v>
      </c>
      <c r="U10" s="11">
        <f t="shared" ref="U10" si="165">MAX(0,R$4-T10)</f>
        <v>0</v>
      </c>
      <c r="V10" s="7">
        <v>13.96</v>
      </c>
      <c r="W10" s="7">
        <v>13.89</v>
      </c>
      <c r="X10" s="7">
        <f t="shared" ref="X10" si="166">SUM(V10+0.11)</f>
        <v>14.07</v>
      </c>
      <c r="Y10" s="7">
        <f t="shared" ref="Y10" si="167">SUM(W10+0.11)</f>
        <v>14</v>
      </c>
      <c r="Z10" s="10">
        <f t="shared" ref="Z10" si="168">MIN(X10,Y10)</f>
        <v>14</v>
      </c>
      <c r="AA10" s="11">
        <f t="shared" ref="AA10" si="169">MAX(0,X$4-Z10)</f>
        <v>0</v>
      </c>
      <c r="AB10" s="7">
        <f t="shared" ref="AB10" si="170">SUM(V10)</f>
        <v>13.96</v>
      </c>
      <c r="AC10" s="7">
        <f t="shared" ref="AC10" si="171">SUM(W10)</f>
        <v>13.89</v>
      </c>
      <c r="AD10" s="10">
        <f t="shared" ref="AD10" si="172">MIN(AB10,AC10)</f>
        <v>13.89</v>
      </c>
      <c r="AE10" s="11">
        <f t="shared" ref="AE10" si="173">MAX(0,AB$4-AD10)</f>
        <v>0</v>
      </c>
      <c r="AF10" s="7">
        <v>14.31</v>
      </c>
      <c r="AG10" s="7">
        <v>14.45</v>
      </c>
      <c r="AH10" s="7">
        <f t="shared" ref="AH10" si="174">SUM(AF10-0.57)</f>
        <v>13.74</v>
      </c>
      <c r="AI10" s="7">
        <f t="shared" ref="AI10" si="175">SUM(AG10-0.57)</f>
        <v>13.879999999999999</v>
      </c>
      <c r="AJ10" s="10">
        <f t="shared" ref="AJ10" si="176">MIN(AH10,AI10)</f>
        <v>13.74</v>
      </c>
      <c r="AK10" s="11">
        <f t="shared" ref="AK10" si="177">MAX(0,AH$4-AJ10)</f>
        <v>0</v>
      </c>
      <c r="AL10" s="7">
        <f t="shared" ref="AL10" si="178">SUM(AF10)</f>
        <v>14.31</v>
      </c>
      <c r="AM10" s="7">
        <f t="shared" ref="AM10" si="179">SUM(AG10)</f>
        <v>14.45</v>
      </c>
      <c r="AN10" s="10">
        <f t="shared" ref="AN10" si="180">MIN(AL10,AM10)</f>
        <v>14.31</v>
      </c>
      <c r="AO10" s="11">
        <f t="shared" ref="AO10" si="181">MAX(0,AL$4-AN10)</f>
        <v>0</v>
      </c>
      <c r="AP10" s="7">
        <v>17.39</v>
      </c>
      <c r="AQ10" s="7">
        <v>19.16</v>
      </c>
      <c r="AR10" s="7">
        <f t="shared" ref="AR10" si="182">SUM(AP10-0.63)</f>
        <v>16.760000000000002</v>
      </c>
      <c r="AS10" s="7">
        <f t="shared" ref="AS10" si="183">SUM(AQ10-0.63)</f>
        <v>18.53</v>
      </c>
      <c r="AT10" s="10">
        <f t="shared" ref="AT10" si="184">MIN(AR10,AS10)</f>
        <v>16.760000000000002</v>
      </c>
      <c r="AU10" s="11">
        <f t="shared" ref="AU10" si="185">MAX(0,AR$4-AT10)</f>
        <v>0</v>
      </c>
      <c r="AV10" s="7">
        <f t="shared" ref="AV10" si="186">SUM(AP10)</f>
        <v>17.39</v>
      </c>
      <c r="AW10" s="7">
        <f t="shared" ref="AW10" si="187">SUM(AQ10)</f>
        <v>19.16</v>
      </c>
      <c r="AX10" s="10">
        <f t="shared" ref="AX10" si="188">MIN(AV10,AW10)</f>
        <v>17.39</v>
      </c>
      <c r="AY10" s="11">
        <f t="shared" ref="AY10" si="189">MAX(0,AV$4-AX10)</f>
        <v>0</v>
      </c>
      <c r="AZ10" s="7">
        <f t="shared" ref="AZ10" si="190">AP10</f>
        <v>17.39</v>
      </c>
      <c r="BA10" s="7">
        <f t="shared" ref="BA10" si="191">AQ10</f>
        <v>19.16</v>
      </c>
      <c r="BB10" s="7">
        <f t="shared" ref="BB10" si="192">SUM(AZ10-0.38)</f>
        <v>17.010000000000002</v>
      </c>
      <c r="BC10" s="7">
        <f t="shared" ref="BC10" si="193">SUM(BA10-0.38)</f>
        <v>18.78</v>
      </c>
      <c r="BD10" s="10">
        <f t="shared" ref="BD10" si="194">SUM(AT10)</f>
        <v>16.760000000000002</v>
      </c>
      <c r="BE10" s="11">
        <f t="shared" ref="BE10" si="195">MAX(0,BB$4-BD10)</f>
        <v>0</v>
      </c>
      <c r="BF10" s="7">
        <f t="shared" ref="BF10" si="196">SUM(AZ10)</f>
        <v>17.39</v>
      </c>
      <c r="BG10" s="7">
        <f t="shared" ref="BG10" si="197">SUM(BA10)</f>
        <v>19.16</v>
      </c>
      <c r="BH10" s="10">
        <f t="shared" ref="BH10" si="198">MIN(BF10,BG10)</f>
        <v>17.39</v>
      </c>
      <c r="BI10" s="11">
        <f t="shared" ref="BI10" si="199">MAX(0,BF$4-BH11)</f>
        <v>0</v>
      </c>
    </row>
    <row r="11" spans="1:61" ht="19.149999999999999" customHeight="1" x14ac:dyDescent="0.2">
      <c r="A11" s="1">
        <f t="shared" si="0"/>
        <v>45723</v>
      </c>
      <c r="B11" s="7">
        <v>15.54</v>
      </c>
      <c r="C11" s="7">
        <v>15.43</v>
      </c>
      <c r="D11" s="7">
        <f t="shared" ref="D11" si="200">SUM(B11+0.04)</f>
        <v>15.579999999999998</v>
      </c>
      <c r="E11" s="7">
        <f t="shared" ref="E11" si="201">SUM(C11+0.04)</f>
        <v>15.469999999999999</v>
      </c>
      <c r="F11" s="10">
        <f t="shared" ref="F11" si="202">MIN(D11,E11)</f>
        <v>15.469999999999999</v>
      </c>
      <c r="G11" s="11">
        <f t="shared" ref="G11" si="203">MAX(0,D$4-F11)</f>
        <v>0</v>
      </c>
      <c r="H11" s="7">
        <f t="shared" ref="H11" si="204">SUM(B11)</f>
        <v>15.54</v>
      </c>
      <c r="I11" s="7">
        <f t="shared" ref="I11" si="205">SUM(C11)</f>
        <v>15.43</v>
      </c>
      <c r="J11" s="10">
        <f t="shared" ref="J11" si="206">MIN(H11,I11)</f>
        <v>15.43</v>
      </c>
      <c r="K11" s="11">
        <f t="shared" ref="K11" si="207">MAX(0,H$4-J11)</f>
        <v>0</v>
      </c>
      <c r="L11" s="7">
        <v>15.54</v>
      </c>
      <c r="M11" s="7">
        <v>15.43</v>
      </c>
      <c r="N11" s="7">
        <f t="shared" ref="N11" si="208">SUM(L11+0.1)</f>
        <v>15.639999999999999</v>
      </c>
      <c r="O11" s="7">
        <f t="shared" ref="O11" si="209">SUM(M11+0.1)</f>
        <v>15.53</v>
      </c>
      <c r="P11" s="10">
        <f t="shared" ref="P11" si="210">MIN(N11,O11)</f>
        <v>15.53</v>
      </c>
      <c r="Q11" s="11">
        <f t="shared" ref="Q11" si="211">MAX(0,N$4-P11)</f>
        <v>0</v>
      </c>
      <c r="R11" s="7">
        <f t="shared" ref="R11" si="212">SUM(L11)</f>
        <v>15.54</v>
      </c>
      <c r="S11" s="7">
        <f t="shared" ref="S11" si="213">SUM(M11)</f>
        <v>15.43</v>
      </c>
      <c r="T11" s="10">
        <f t="shared" ref="T11" si="214">MIN(R11,S11)</f>
        <v>15.43</v>
      </c>
      <c r="U11" s="11">
        <f t="shared" ref="U11" si="215">MAX(0,R$4-T11)</f>
        <v>0</v>
      </c>
      <c r="V11" s="7">
        <v>13.96</v>
      </c>
      <c r="W11" s="7">
        <v>13.89</v>
      </c>
      <c r="X11" s="7">
        <f t="shared" ref="X11" si="216">SUM(V11+0.11)</f>
        <v>14.07</v>
      </c>
      <c r="Y11" s="7">
        <f t="shared" ref="Y11" si="217">SUM(W11+0.11)</f>
        <v>14</v>
      </c>
      <c r="Z11" s="10">
        <f t="shared" ref="Z11" si="218">MIN(X11,Y11)</f>
        <v>14</v>
      </c>
      <c r="AA11" s="11">
        <f t="shared" ref="AA11" si="219">MAX(0,X$4-Z11)</f>
        <v>0</v>
      </c>
      <c r="AB11" s="7">
        <f t="shared" ref="AB11" si="220">SUM(V11)</f>
        <v>13.96</v>
      </c>
      <c r="AC11" s="7">
        <f t="shared" ref="AC11" si="221">SUM(W11)</f>
        <v>13.89</v>
      </c>
      <c r="AD11" s="10">
        <f t="shared" ref="AD11" si="222">MIN(AB11,AC11)</f>
        <v>13.89</v>
      </c>
      <c r="AE11" s="11">
        <f t="shared" ref="AE11" si="223">MAX(0,AB$4-AD11)</f>
        <v>0</v>
      </c>
      <c r="AF11" s="7">
        <v>14.31</v>
      </c>
      <c r="AG11" s="7">
        <v>14.45</v>
      </c>
      <c r="AH11" s="7">
        <f t="shared" ref="AH11" si="224">SUM(AF11-0.57)</f>
        <v>13.74</v>
      </c>
      <c r="AI11" s="7">
        <f t="shared" ref="AI11" si="225">SUM(AG11-0.57)</f>
        <v>13.879999999999999</v>
      </c>
      <c r="AJ11" s="10">
        <f t="shared" ref="AJ11" si="226">MIN(AH11,AI11)</f>
        <v>13.74</v>
      </c>
      <c r="AK11" s="11">
        <f t="shared" ref="AK11" si="227">MAX(0,AH$4-AJ11)</f>
        <v>0</v>
      </c>
      <c r="AL11" s="7">
        <f t="shared" ref="AL11" si="228">SUM(AF11)</f>
        <v>14.31</v>
      </c>
      <c r="AM11" s="7">
        <f t="shared" ref="AM11" si="229">SUM(AG11)</f>
        <v>14.45</v>
      </c>
      <c r="AN11" s="10">
        <f t="shared" ref="AN11" si="230">MIN(AL11,AM11)</f>
        <v>14.31</v>
      </c>
      <c r="AO11" s="11">
        <f t="shared" ref="AO11" si="231">MAX(0,AL$4-AN11)</f>
        <v>0</v>
      </c>
      <c r="AP11" s="7">
        <v>17.39</v>
      </c>
      <c r="AQ11" s="7">
        <v>19.16</v>
      </c>
      <c r="AR11" s="7">
        <f t="shared" ref="AR11" si="232">SUM(AP11-0.63)</f>
        <v>16.760000000000002</v>
      </c>
      <c r="AS11" s="7">
        <f t="shared" ref="AS11" si="233">SUM(AQ11-0.63)</f>
        <v>18.53</v>
      </c>
      <c r="AT11" s="10">
        <f t="shared" ref="AT11" si="234">MIN(AR11,AS11)</f>
        <v>16.760000000000002</v>
      </c>
      <c r="AU11" s="11">
        <f t="shared" ref="AU11" si="235">MAX(0,AR$4-AT11)</f>
        <v>0</v>
      </c>
      <c r="AV11" s="7">
        <f t="shared" ref="AV11" si="236">SUM(AP11)</f>
        <v>17.39</v>
      </c>
      <c r="AW11" s="7">
        <f t="shared" ref="AW11" si="237">SUM(AQ11)</f>
        <v>19.16</v>
      </c>
      <c r="AX11" s="10">
        <f t="shared" ref="AX11" si="238">MIN(AV11,AW11)</f>
        <v>17.39</v>
      </c>
      <c r="AY11" s="11">
        <f t="shared" ref="AY11" si="239">MAX(0,AV$4-AX11)</f>
        <v>0</v>
      </c>
      <c r="AZ11" s="7">
        <f t="shared" ref="AZ11" si="240">AP11</f>
        <v>17.39</v>
      </c>
      <c r="BA11" s="7">
        <f t="shared" ref="BA11" si="241">AQ11</f>
        <v>19.16</v>
      </c>
      <c r="BB11" s="7">
        <f t="shared" ref="BB11" si="242">SUM(AZ11-0.38)</f>
        <v>17.010000000000002</v>
      </c>
      <c r="BC11" s="7">
        <f t="shared" ref="BC11" si="243">SUM(BA11-0.38)</f>
        <v>18.78</v>
      </c>
      <c r="BD11" s="10">
        <f t="shared" ref="BD11" si="244">SUM(AT11)</f>
        <v>16.760000000000002</v>
      </c>
      <c r="BE11" s="11">
        <f t="shared" ref="BE11" si="245">MAX(0,BB$4-BD11)</f>
        <v>0</v>
      </c>
      <c r="BF11" s="7">
        <f t="shared" ref="BF11" si="246">SUM(AZ11)</f>
        <v>17.39</v>
      </c>
      <c r="BG11" s="7">
        <f t="shared" ref="BG11" si="247">SUM(BA11)</f>
        <v>19.16</v>
      </c>
      <c r="BH11" s="10">
        <f t="shared" ref="BH11" si="248">MIN(BF11,BG11)</f>
        <v>17.39</v>
      </c>
      <c r="BI11" s="11">
        <f t="shared" ref="BI11" si="249">MAX(0,BF$4-BH12)</f>
        <v>0</v>
      </c>
    </row>
    <row r="12" spans="1:61" ht="19.149999999999999" customHeight="1" x14ac:dyDescent="0.2">
      <c r="A12" s="1">
        <f t="shared" si="0"/>
        <v>45716</v>
      </c>
      <c r="B12" s="7">
        <v>15.57</v>
      </c>
      <c r="C12" s="7">
        <v>15.4</v>
      </c>
      <c r="D12" s="7">
        <f t="shared" ref="D12" si="250">SUM(B12+0.04)</f>
        <v>15.61</v>
      </c>
      <c r="E12" s="7">
        <f t="shared" ref="E12" si="251">SUM(C12+0.04)</f>
        <v>15.44</v>
      </c>
      <c r="F12" s="10">
        <f t="shared" ref="F12" si="252">MIN(D12,E12)</f>
        <v>15.44</v>
      </c>
      <c r="G12" s="11">
        <f t="shared" ref="G12" si="253">MAX(0,D$4-F12)</f>
        <v>0</v>
      </c>
      <c r="H12" s="7">
        <f t="shared" ref="H12" si="254">SUM(B12)</f>
        <v>15.57</v>
      </c>
      <c r="I12" s="7">
        <f t="shared" ref="I12" si="255">SUM(C12)</f>
        <v>15.4</v>
      </c>
      <c r="J12" s="10">
        <f t="shared" ref="J12" si="256">MIN(H12,I12)</f>
        <v>15.4</v>
      </c>
      <c r="K12" s="11">
        <f t="shared" ref="K12" si="257">MAX(0,H$4-J12)</f>
        <v>0</v>
      </c>
      <c r="L12" s="7">
        <v>15.57</v>
      </c>
      <c r="M12" s="7">
        <v>15.4</v>
      </c>
      <c r="N12" s="7">
        <f t="shared" ref="N12" si="258">SUM(L12+0.1)</f>
        <v>15.67</v>
      </c>
      <c r="O12" s="7">
        <f t="shared" ref="O12" si="259">SUM(M12+0.1)</f>
        <v>15.5</v>
      </c>
      <c r="P12" s="10">
        <f t="shared" ref="P12" si="260">MIN(N12,O12)</f>
        <v>15.5</v>
      </c>
      <c r="Q12" s="11">
        <f t="shared" ref="Q12" si="261">MAX(0,N$4-P12)</f>
        <v>0</v>
      </c>
      <c r="R12" s="7">
        <f t="shared" ref="R12" si="262">SUM(L12)</f>
        <v>15.57</v>
      </c>
      <c r="S12" s="7">
        <f t="shared" ref="S12" si="263">SUM(M12)</f>
        <v>15.4</v>
      </c>
      <c r="T12" s="10">
        <f t="shared" ref="T12" si="264">MIN(R12,S12)</f>
        <v>15.4</v>
      </c>
      <c r="U12" s="11">
        <f t="shared" ref="U12" si="265">MAX(0,R$4-T12)</f>
        <v>0</v>
      </c>
      <c r="V12" s="7">
        <v>13.96</v>
      </c>
      <c r="W12" s="7">
        <v>13.89</v>
      </c>
      <c r="X12" s="7">
        <f t="shared" ref="X12" si="266">SUM(V12+0.11)</f>
        <v>14.07</v>
      </c>
      <c r="Y12" s="7">
        <f t="shared" ref="Y12" si="267">SUM(W12+0.11)</f>
        <v>14</v>
      </c>
      <c r="Z12" s="10">
        <f t="shared" ref="Z12" si="268">MIN(X12,Y12)</f>
        <v>14</v>
      </c>
      <c r="AA12" s="11">
        <f t="shared" ref="AA12" si="269">MAX(0,X$4-Z12)</f>
        <v>0</v>
      </c>
      <c r="AB12" s="7">
        <f t="shared" ref="AB12" si="270">SUM(V12)</f>
        <v>13.96</v>
      </c>
      <c r="AC12" s="7">
        <f t="shared" ref="AC12" si="271">SUM(W12)</f>
        <v>13.89</v>
      </c>
      <c r="AD12" s="10">
        <f t="shared" ref="AD12" si="272">MIN(AB12,AC12)</f>
        <v>13.89</v>
      </c>
      <c r="AE12" s="11">
        <f t="shared" ref="AE12" si="273">MAX(0,AB$4-AD12)</f>
        <v>0</v>
      </c>
      <c r="AF12" s="7">
        <v>14.31</v>
      </c>
      <c r="AG12" s="7">
        <v>14.45</v>
      </c>
      <c r="AH12" s="7">
        <f t="shared" ref="AH12" si="274">SUM(AF12-0.57)</f>
        <v>13.74</v>
      </c>
      <c r="AI12" s="7">
        <f t="shared" ref="AI12" si="275">SUM(AG12-0.57)</f>
        <v>13.879999999999999</v>
      </c>
      <c r="AJ12" s="10">
        <f t="shared" ref="AJ12" si="276">MIN(AH12,AI12)</f>
        <v>13.74</v>
      </c>
      <c r="AK12" s="11">
        <f t="shared" ref="AK12" si="277">MAX(0,AH$4-AJ12)</f>
        <v>0</v>
      </c>
      <c r="AL12" s="7">
        <f t="shared" ref="AL12" si="278">SUM(AF12)</f>
        <v>14.31</v>
      </c>
      <c r="AM12" s="7">
        <f t="shared" ref="AM12" si="279">SUM(AG12)</f>
        <v>14.45</v>
      </c>
      <c r="AN12" s="10">
        <f t="shared" ref="AN12" si="280">MIN(AL12,AM12)</f>
        <v>14.31</v>
      </c>
      <c r="AO12" s="11">
        <f t="shared" ref="AO12" si="281">MAX(0,AL$4-AN12)</f>
        <v>0</v>
      </c>
      <c r="AP12" s="7">
        <v>17.39</v>
      </c>
      <c r="AQ12" s="7">
        <v>19.16</v>
      </c>
      <c r="AR12" s="7">
        <f t="shared" ref="AR12" si="282">SUM(AP12-0.63)</f>
        <v>16.760000000000002</v>
      </c>
      <c r="AS12" s="7">
        <f t="shared" ref="AS12" si="283">SUM(AQ12-0.63)</f>
        <v>18.53</v>
      </c>
      <c r="AT12" s="10">
        <f t="shared" ref="AT12" si="284">MIN(AR12,AS12)</f>
        <v>16.760000000000002</v>
      </c>
      <c r="AU12" s="11">
        <f t="shared" ref="AU12" si="285">MAX(0,AR$4-AT12)</f>
        <v>0</v>
      </c>
      <c r="AV12" s="7">
        <f t="shared" ref="AV12" si="286">SUM(AP12)</f>
        <v>17.39</v>
      </c>
      <c r="AW12" s="7">
        <f t="shared" ref="AW12" si="287">SUM(AQ12)</f>
        <v>19.16</v>
      </c>
      <c r="AX12" s="10">
        <f t="shared" ref="AX12" si="288">MIN(AV12,AW12)</f>
        <v>17.39</v>
      </c>
      <c r="AY12" s="11">
        <f t="shared" ref="AY12" si="289">MAX(0,AV$4-AX12)</f>
        <v>0</v>
      </c>
      <c r="AZ12" s="7">
        <f t="shared" ref="AZ12" si="290">AP12</f>
        <v>17.39</v>
      </c>
      <c r="BA12" s="7">
        <f t="shared" ref="BA12" si="291">AQ12</f>
        <v>19.16</v>
      </c>
      <c r="BB12" s="7">
        <f t="shared" ref="BB12" si="292">SUM(AZ12-0.38)</f>
        <v>17.010000000000002</v>
      </c>
      <c r="BC12" s="7">
        <f t="shared" ref="BC12" si="293">SUM(BA12-0.38)</f>
        <v>18.78</v>
      </c>
      <c r="BD12" s="10">
        <f t="shared" ref="BD12" si="294">SUM(AT12)</f>
        <v>16.760000000000002</v>
      </c>
      <c r="BE12" s="11">
        <f t="shared" ref="BE12" si="295">MAX(0,BB$4-BD12)</f>
        <v>0</v>
      </c>
      <c r="BF12" s="7">
        <f t="shared" ref="BF12" si="296">SUM(AZ12)</f>
        <v>17.39</v>
      </c>
      <c r="BG12" s="7">
        <f t="shared" ref="BG12" si="297">SUM(BA12)</f>
        <v>19.16</v>
      </c>
      <c r="BH12" s="10">
        <f t="shared" ref="BH12" si="298">MIN(BF12,BG12)</f>
        <v>17.39</v>
      </c>
      <c r="BI12" s="11">
        <f t="shared" ref="BI12" si="299">MAX(0,BF$4-BH13)</f>
        <v>0</v>
      </c>
    </row>
    <row r="13" spans="1:61" ht="19.149999999999999" customHeight="1" x14ac:dyDescent="0.2">
      <c r="A13" s="1">
        <f t="shared" si="0"/>
        <v>45709</v>
      </c>
      <c r="B13" s="7">
        <v>15.35</v>
      </c>
      <c r="C13" s="7">
        <v>15.36</v>
      </c>
      <c r="D13" s="7">
        <f t="shared" ref="D13" si="300">SUM(B13+0.04)</f>
        <v>15.389999999999999</v>
      </c>
      <c r="E13" s="7">
        <f t="shared" ref="E13" si="301">SUM(C13+0.04)</f>
        <v>15.399999999999999</v>
      </c>
      <c r="F13" s="10">
        <f t="shared" ref="F13" si="302">MIN(D13,E13)</f>
        <v>15.389999999999999</v>
      </c>
      <c r="G13" s="11">
        <f t="shared" ref="G13" si="303">MAX(0,D$4-F13)</f>
        <v>0</v>
      </c>
      <c r="H13" s="7">
        <f t="shared" ref="H13" si="304">SUM(B13)</f>
        <v>15.35</v>
      </c>
      <c r="I13" s="7">
        <f t="shared" ref="I13" si="305">SUM(C13)</f>
        <v>15.36</v>
      </c>
      <c r="J13" s="10">
        <f t="shared" ref="J13" si="306">MIN(H13,I13)</f>
        <v>15.35</v>
      </c>
      <c r="K13" s="11">
        <f t="shared" ref="K13" si="307">MAX(0,H$4-J13)</f>
        <v>0</v>
      </c>
      <c r="L13" s="7">
        <v>15.35</v>
      </c>
      <c r="M13" s="7">
        <v>15.36</v>
      </c>
      <c r="N13" s="7">
        <f t="shared" ref="N13" si="308">SUM(L13+0.1)</f>
        <v>15.45</v>
      </c>
      <c r="O13" s="7">
        <f t="shared" ref="O13" si="309">SUM(M13+0.1)</f>
        <v>15.459999999999999</v>
      </c>
      <c r="P13" s="10">
        <f t="shared" ref="P13" si="310">MIN(N13,O13)</f>
        <v>15.45</v>
      </c>
      <c r="Q13" s="11">
        <f t="shared" ref="Q13" si="311">MAX(0,N$4-P13)</f>
        <v>0</v>
      </c>
      <c r="R13" s="7">
        <f t="shared" ref="R13" si="312">SUM(L13)</f>
        <v>15.35</v>
      </c>
      <c r="S13" s="7">
        <f t="shared" ref="S13" si="313">SUM(M13)</f>
        <v>15.36</v>
      </c>
      <c r="T13" s="10">
        <f t="shared" ref="T13" si="314">MIN(R13,S13)</f>
        <v>15.35</v>
      </c>
      <c r="U13" s="11">
        <f t="shared" ref="U13" si="315">MAX(0,R$4-T13)</f>
        <v>0</v>
      </c>
      <c r="V13" s="7">
        <v>13.96</v>
      </c>
      <c r="W13" s="7">
        <v>13.89</v>
      </c>
      <c r="X13" s="7">
        <f t="shared" ref="X13" si="316">SUM(V13+0.11)</f>
        <v>14.07</v>
      </c>
      <c r="Y13" s="7">
        <f t="shared" ref="Y13" si="317">SUM(W13+0.11)</f>
        <v>14</v>
      </c>
      <c r="Z13" s="10">
        <f t="shared" ref="Z13" si="318">MIN(X13,Y13)</f>
        <v>14</v>
      </c>
      <c r="AA13" s="11">
        <f t="shared" ref="AA13" si="319">MAX(0,X$4-Z13)</f>
        <v>0</v>
      </c>
      <c r="AB13" s="7">
        <f t="shared" ref="AB13" si="320">SUM(V13)</f>
        <v>13.96</v>
      </c>
      <c r="AC13" s="7">
        <f t="shared" ref="AC13" si="321">SUM(W13)</f>
        <v>13.89</v>
      </c>
      <c r="AD13" s="10">
        <f t="shared" ref="AD13" si="322">MIN(AB13,AC13)</f>
        <v>13.89</v>
      </c>
      <c r="AE13" s="11">
        <f t="shared" ref="AE13" si="323">MAX(0,AB$4-AD13)</f>
        <v>0</v>
      </c>
      <c r="AF13" s="7">
        <v>14.31</v>
      </c>
      <c r="AG13" s="7">
        <v>14.45</v>
      </c>
      <c r="AH13" s="7">
        <f t="shared" ref="AH13" si="324">SUM(AF13-0.57)</f>
        <v>13.74</v>
      </c>
      <c r="AI13" s="7">
        <f t="shared" ref="AI13" si="325">SUM(AG13-0.57)</f>
        <v>13.879999999999999</v>
      </c>
      <c r="AJ13" s="10">
        <f t="shared" ref="AJ13" si="326">MIN(AH13,AI13)</f>
        <v>13.74</v>
      </c>
      <c r="AK13" s="11">
        <f t="shared" ref="AK13" si="327">MAX(0,AH$4-AJ13)</f>
        <v>0</v>
      </c>
      <c r="AL13" s="7">
        <f t="shared" ref="AL13" si="328">SUM(AF13)</f>
        <v>14.31</v>
      </c>
      <c r="AM13" s="7">
        <f t="shared" ref="AM13" si="329">SUM(AG13)</f>
        <v>14.45</v>
      </c>
      <c r="AN13" s="10">
        <f t="shared" ref="AN13" si="330">MIN(AL13,AM13)</f>
        <v>14.31</v>
      </c>
      <c r="AO13" s="11">
        <f t="shared" ref="AO13" si="331">MAX(0,AL$4-AN13)</f>
        <v>0</v>
      </c>
      <c r="AP13" s="7">
        <v>17.39</v>
      </c>
      <c r="AQ13" s="7">
        <v>19.16</v>
      </c>
      <c r="AR13" s="7">
        <f t="shared" ref="AR13" si="332">SUM(AP13-0.63)</f>
        <v>16.760000000000002</v>
      </c>
      <c r="AS13" s="7">
        <f t="shared" ref="AS13" si="333">SUM(AQ13-0.63)</f>
        <v>18.53</v>
      </c>
      <c r="AT13" s="10">
        <f t="shared" ref="AT13" si="334">MIN(AR13,AS13)</f>
        <v>16.760000000000002</v>
      </c>
      <c r="AU13" s="11">
        <f t="shared" ref="AU13" si="335">MAX(0,AR$4-AT13)</f>
        <v>0</v>
      </c>
      <c r="AV13" s="7">
        <f t="shared" ref="AV13" si="336">SUM(AP13)</f>
        <v>17.39</v>
      </c>
      <c r="AW13" s="7">
        <f t="shared" ref="AW13" si="337">SUM(AQ13)</f>
        <v>19.16</v>
      </c>
      <c r="AX13" s="10">
        <f t="shared" ref="AX13" si="338">MIN(AV13,AW13)</f>
        <v>17.39</v>
      </c>
      <c r="AY13" s="11">
        <f t="shared" ref="AY13" si="339">MAX(0,AV$4-AX13)</f>
        <v>0</v>
      </c>
      <c r="AZ13" s="7">
        <f t="shared" ref="AZ13" si="340">AP13</f>
        <v>17.39</v>
      </c>
      <c r="BA13" s="7">
        <f t="shared" ref="BA13" si="341">AQ13</f>
        <v>19.16</v>
      </c>
      <c r="BB13" s="7">
        <f t="shared" ref="BB13" si="342">SUM(AZ13-0.38)</f>
        <v>17.010000000000002</v>
      </c>
      <c r="BC13" s="7">
        <f t="shared" ref="BC13" si="343">SUM(BA13-0.38)</f>
        <v>18.78</v>
      </c>
      <c r="BD13" s="10">
        <f t="shared" ref="BD13" si="344">SUM(AT13)</f>
        <v>16.760000000000002</v>
      </c>
      <c r="BE13" s="11">
        <f t="shared" ref="BE13" si="345">MAX(0,BB$4-BD13)</f>
        <v>0</v>
      </c>
      <c r="BF13" s="7">
        <f t="shared" ref="BF13" si="346">SUM(AZ13)</f>
        <v>17.39</v>
      </c>
      <c r="BG13" s="7">
        <f t="shared" ref="BG13" si="347">SUM(BA13)</f>
        <v>19.16</v>
      </c>
      <c r="BH13" s="10">
        <f t="shared" ref="BH13" si="348">MIN(BF13,BG13)</f>
        <v>17.39</v>
      </c>
      <c r="BI13" s="11">
        <f t="shared" ref="BI13" si="349">MAX(0,BF$4-BH14)</f>
        <v>0</v>
      </c>
    </row>
    <row r="14" spans="1:61" ht="19.149999999999999" customHeight="1" x14ac:dyDescent="0.2">
      <c r="A14" s="1">
        <f t="shared" si="0"/>
        <v>45702</v>
      </c>
      <c r="B14" s="7">
        <v>15.35</v>
      </c>
      <c r="C14" s="7">
        <v>15.18</v>
      </c>
      <c r="D14" s="7">
        <f t="shared" ref="D14" si="350">SUM(B14+0.04)</f>
        <v>15.389999999999999</v>
      </c>
      <c r="E14" s="7">
        <f t="shared" ref="E14" si="351">SUM(C14+0.04)</f>
        <v>15.219999999999999</v>
      </c>
      <c r="F14" s="10">
        <f t="shared" ref="F14" si="352">MIN(D14,E14)</f>
        <v>15.219999999999999</v>
      </c>
      <c r="G14" s="11">
        <f t="shared" ref="G14" si="353">MAX(0,D$4-F14)</f>
        <v>0</v>
      </c>
      <c r="H14" s="7">
        <f t="shared" ref="H14" si="354">SUM(B14)</f>
        <v>15.35</v>
      </c>
      <c r="I14" s="7">
        <f t="shared" ref="I14" si="355">SUM(C14)</f>
        <v>15.18</v>
      </c>
      <c r="J14" s="10">
        <f t="shared" ref="J14" si="356">MIN(H14,I14)</f>
        <v>15.18</v>
      </c>
      <c r="K14" s="11">
        <f t="shared" ref="K14" si="357">MAX(0,H$4-J14)</f>
        <v>0</v>
      </c>
      <c r="L14" s="7">
        <v>15.35</v>
      </c>
      <c r="M14" s="7">
        <v>15.18</v>
      </c>
      <c r="N14" s="7">
        <f t="shared" ref="N14" si="358">SUM(L14+0.1)</f>
        <v>15.45</v>
      </c>
      <c r="O14" s="7">
        <f t="shared" ref="O14" si="359">SUM(M14+0.1)</f>
        <v>15.28</v>
      </c>
      <c r="P14" s="10">
        <f t="shared" ref="P14" si="360">MIN(N14,O14)</f>
        <v>15.28</v>
      </c>
      <c r="Q14" s="11">
        <f t="shared" ref="Q14" si="361">MAX(0,N$4-P14)</f>
        <v>0</v>
      </c>
      <c r="R14" s="7">
        <f t="shared" ref="R14" si="362">SUM(L14)</f>
        <v>15.35</v>
      </c>
      <c r="S14" s="7">
        <f t="shared" ref="S14" si="363">SUM(M14)</f>
        <v>15.18</v>
      </c>
      <c r="T14" s="10">
        <f t="shared" ref="T14" si="364">MIN(R14,S14)</f>
        <v>15.18</v>
      </c>
      <c r="U14" s="11">
        <f t="shared" ref="U14" si="365">MAX(0,R$4-T14)</f>
        <v>0</v>
      </c>
      <c r="V14" s="7">
        <v>13.96</v>
      </c>
      <c r="W14" s="7">
        <v>13.89</v>
      </c>
      <c r="X14" s="7">
        <f t="shared" ref="X14" si="366">SUM(V14+0.11)</f>
        <v>14.07</v>
      </c>
      <c r="Y14" s="7">
        <f t="shared" ref="Y14" si="367">SUM(W14+0.11)</f>
        <v>14</v>
      </c>
      <c r="Z14" s="10">
        <f t="shared" ref="Z14" si="368">MIN(X14,Y14)</f>
        <v>14</v>
      </c>
      <c r="AA14" s="11">
        <f t="shared" ref="AA14" si="369">MAX(0,X$4-Z14)</f>
        <v>0</v>
      </c>
      <c r="AB14" s="7">
        <f t="shared" ref="AB14" si="370">SUM(V14)</f>
        <v>13.96</v>
      </c>
      <c r="AC14" s="7">
        <f t="shared" ref="AC14" si="371">SUM(W14)</f>
        <v>13.89</v>
      </c>
      <c r="AD14" s="10">
        <f t="shared" ref="AD14" si="372">MIN(AB14,AC14)</f>
        <v>13.89</v>
      </c>
      <c r="AE14" s="11">
        <f t="shared" ref="AE14" si="373">MAX(0,AB$4-AD14)</f>
        <v>0</v>
      </c>
      <c r="AF14" s="7">
        <v>14.31</v>
      </c>
      <c r="AG14" s="7">
        <v>14.45</v>
      </c>
      <c r="AH14" s="7">
        <f t="shared" ref="AH14" si="374">SUM(AF14-0.57)</f>
        <v>13.74</v>
      </c>
      <c r="AI14" s="7">
        <f t="shared" ref="AI14" si="375">SUM(AG14-0.57)</f>
        <v>13.879999999999999</v>
      </c>
      <c r="AJ14" s="10">
        <f t="shared" ref="AJ14" si="376">MIN(AH14,AI14)</f>
        <v>13.74</v>
      </c>
      <c r="AK14" s="11">
        <f t="shared" ref="AK14" si="377">MAX(0,AH$4-AJ14)</f>
        <v>0</v>
      </c>
      <c r="AL14" s="7">
        <f t="shared" ref="AL14" si="378">SUM(AF14)</f>
        <v>14.31</v>
      </c>
      <c r="AM14" s="7">
        <f t="shared" ref="AM14" si="379">SUM(AG14)</f>
        <v>14.45</v>
      </c>
      <c r="AN14" s="10">
        <f t="shared" ref="AN14" si="380">MIN(AL14,AM14)</f>
        <v>14.31</v>
      </c>
      <c r="AO14" s="11">
        <f t="shared" ref="AO14" si="381">MAX(0,AL$4-AN14)</f>
        <v>0</v>
      </c>
      <c r="AP14" s="7">
        <v>17.39</v>
      </c>
      <c r="AQ14" s="7">
        <v>19.16</v>
      </c>
      <c r="AR14" s="7">
        <f t="shared" ref="AR14" si="382">SUM(AP14-0.63)</f>
        <v>16.760000000000002</v>
      </c>
      <c r="AS14" s="7">
        <f t="shared" ref="AS14" si="383">SUM(AQ14-0.63)</f>
        <v>18.53</v>
      </c>
      <c r="AT14" s="10">
        <f t="shared" ref="AT14" si="384">MIN(AR14,AS14)</f>
        <v>16.760000000000002</v>
      </c>
      <c r="AU14" s="11">
        <f t="shared" ref="AU14" si="385">MAX(0,AR$4-AT14)</f>
        <v>0</v>
      </c>
      <c r="AV14" s="7">
        <f t="shared" ref="AV14" si="386">SUM(AP14)</f>
        <v>17.39</v>
      </c>
      <c r="AW14" s="7">
        <f t="shared" ref="AW14" si="387">SUM(AQ14)</f>
        <v>19.16</v>
      </c>
      <c r="AX14" s="10">
        <f t="shared" ref="AX14" si="388">MIN(AV14,AW14)</f>
        <v>17.39</v>
      </c>
      <c r="AY14" s="11">
        <f t="shared" ref="AY14" si="389">MAX(0,AV$4-AX14)</f>
        <v>0</v>
      </c>
      <c r="AZ14" s="7">
        <f t="shared" ref="AZ14" si="390">AP14</f>
        <v>17.39</v>
      </c>
      <c r="BA14" s="7">
        <f t="shared" ref="BA14" si="391">AQ14</f>
        <v>19.16</v>
      </c>
      <c r="BB14" s="7">
        <f t="shared" ref="BB14" si="392">SUM(AZ14-0.38)</f>
        <v>17.010000000000002</v>
      </c>
      <c r="BC14" s="7">
        <f t="shared" ref="BC14" si="393">SUM(BA14-0.38)</f>
        <v>18.78</v>
      </c>
      <c r="BD14" s="10">
        <f t="shared" ref="BD14" si="394">SUM(AT14)</f>
        <v>16.760000000000002</v>
      </c>
      <c r="BE14" s="11">
        <f t="shared" ref="BE14" si="395">MAX(0,BB$4-BD14)</f>
        <v>0</v>
      </c>
      <c r="BF14" s="7">
        <f t="shared" ref="BF14" si="396">SUM(AZ14)</f>
        <v>17.39</v>
      </c>
      <c r="BG14" s="7">
        <f t="shared" ref="BG14" si="397">SUM(BA14)</f>
        <v>19.16</v>
      </c>
      <c r="BH14" s="10">
        <f t="shared" ref="BH14" si="398">MIN(BF14,BG14)</f>
        <v>17.39</v>
      </c>
      <c r="BI14" s="11">
        <f t="shared" ref="BI14" si="399">MAX(0,BF$4-BH15)</f>
        <v>0</v>
      </c>
    </row>
    <row r="15" spans="1:61" ht="19.149999999999999" customHeight="1" x14ac:dyDescent="0.2">
      <c r="A15" s="1">
        <f t="shared" si="0"/>
        <v>45695</v>
      </c>
      <c r="B15" s="7">
        <v>15.42</v>
      </c>
      <c r="C15" s="7">
        <v>14.89</v>
      </c>
      <c r="D15" s="7">
        <f t="shared" ref="D15" si="400">SUM(B15+0.04)</f>
        <v>15.459999999999999</v>
      </c>
      <c r="E15" s="7">
        <f t="shared" ref="E15" si="401">SUM(C15+0.04)</f>
        <v>14.93</v>
      </c>
      <c r="F15" s="10">
        <f t="shared" ref="F15" si="402">MIN(D15,E15)</f>
        <v>14.93</v>
      </c>
      <c r="G15" s="11">
        <f t="shared" ref="G15" si="403">MAX(0,D$4-F15)</f>
        <v>0</v>
      </c>
      <c r="H15" s="7">
        <f t="shared" ref="H15" si="404">SUM(B15)</f>
        <v>15.42</v>
      </c>
      <c r="I15" s="7">
        <f t="shared" ref="I15" si="405">SUM(C15)</f>
        <v>14.89</v>
      </c>
      <c r="J15" s="10">
        <f t="shared" ref="J15" si="406">MIN(H15,I15)</f>
        <v>14.89</v>
      </c>
      <c r="K15" s="11">
        <f t="shared" ref="K15" si="407">MAX(0,H$4-J15)</f>
        <v>0</v>
      </c>
      <c r="L15" s="7">
        <v>15.42</v>
      </c>
      <c r="M15" s="7">
        <v>14.89</v>
      </c>
      <c r="N15" s="7">
        <f t="shared" ref="N15" si="408">SUM(L15+0.1)</f>
        <v>15.52</v>
      </c>
      <c r="O15" s="7">
        <f t="shared" ref="O15" si="409">SUM(M15+0.1)</f>
        <v>14.99</v>
      </c>
      <c r="P15" s="10">
        <f t="shared" ref="P15" si="410">MIN(N15,O15)</f>
        <v>14.99</v>
      </c>
      <c r="Q15" s="11">
        <f t="shared" ref="Q15" si="411">MAX(0,N$4-P15)</f>
        <v>0</v>
      </c>
      <c r="R15" s="7">
        <f t="shared" ref="R15" si="412">SUM(L15)</f>
        <v>15.42</v>
      </c>
      <c r="S15" s="7">
        <f t="shared" ref="S15" si="413">SUM(M15)</f>
        <v>14.89</v>
      </c>
      <c r="T15" s="10">
        <f t="shared" ref="T15" si="414">MIN(R15,S15)</f>
        <v>14.89</v>
      </c>
      <c r="U15" s="11">
        <f t="shared" ref="U15" si="415">MAX(0,R$4-T15)</f>
        <v>0</v>
      </c>
      <c r="V15" s="7">
        <v>13.96</v>
      </c>
      <c r="W15" s="7">
        <v>13.89</v>
      </c>
      <c r="X15" s="7">
        <f t="shared" ref="X15" si="416">SUM(V15+0.11)</f>
        <v>14.07</v>
      </c>
      <c r="Y15" s="7">
        <f t="shared" ref="Y15" si="417">SUM(W15+0.11)</f>
        <v>14</v>
      </c>
      <c r="Z15" s="10">
        <f t="shared" ref="Z15" si="418">MIN(X15,Y15)</f>
        <v>14</v>
      </c>
      <c r="AA15" s="11">
        <f t="shared" ref="AA15" si="419">MAX(0,X$4-Z15)</f>
        <v>0</v>
      </c>
      <c r="AB15" s="7">
        <f t="shared" ref="AB15" si="420">SUM(V15)</f>
        <v>13.96</v>
      </c>
      <c r="AC15" s="7">
        <f t="shared" ref="AC15" si="421">SUM(W15)</f>
        <v>13.89</v>
      </c>
      <c r="AD15" s="10">
        <f t="shared" ref="AD15" si="422">MIN(AB15,AC15)</f>
        <v>13.89</v>
      </c>
      <c r="AE15" s="11">
        <f t="shared" ref="AE15" si="423">MAX(0,AB$4-AD15)</f>
        <v>0</v>
      </c>
      <c r="AF15" s="7">
        <v>14.31</v>
      </c>
      <c r="AG15" s="7">
        <v>14.45</v>
      </c>
      <c r="AH15" s="7">
        <f t="shared" ref="AH15" si="424">SUM(AF15-0.57)</f>
        <v>13.74</v>
      </c>
      <c r="AI15" s="7">
        <f t="shared" ref="AI15" si="425">SUM(AG15-0.57)</f>
        <v>13.879999999999999</v>
      </c>
      <c r="AJ15" s="10">
        <f t="shared" ref="AJ15" si="426">MIN(AH15,AI15)</f>
        <v>13.74</v>
      </c>
      <c r="AK15" s="11">
        <f t="shared" ref="AK15" si="427">MAX(0,AH$4-AJ15)</f>
        <v>0</v>
      </c>
      <c r="AL15" s="7">
        <f t="shared" ref="AL15" si="428">SUM(AF15)</f>
        <v>14.31</v>
      </c>
      <c r="AM15" s="7">
        <f t="shared" ref="AM15" si="429">SUM(AG15)</f>
        <v>14.45</v>
      </c>
      <c r="AN15" s="10">
        <f t="shared" ref="AN15" si="430">MIN(AL15,AM15)</f>
        <v>14.31</v>
      </c>
      <c r="AO15" s="11">
        <f t="shared" ref="AO15" si="431">MAX(0,AL$4-AN15)</f>
        <v>0</v>
      </c>
      <c r="AP15" s="7">
        <v>17.39</v>
      </c>
      <c r="AQ15" s="7">
        <v>19.16</v>
      </c>
      <c r="AR15" s="7">
        <f t="shared" ref="AR15" si="432">SUM(AP15-0.63)</f>
        <v>16.760000000000002</v>
      </c>
      <c r="AS15" s="7">
        <f t="shared" ref="AS15" si="433">SUM(AQ15-0.63)</f>
        <v>18.53</v>
      </c>
      <c r="AT15" s="10">
        <f t="shared" ref="AT15" si="434">MIN(AR15,AS15)</f>
        <v>16.760000000000002</v>
      </c>
      <c r="AU15" s="11">
        <f t="shared" ref="AU15" si="435">MAX(0,AR$4-AT15)</f>
        <v>0</v>
      </c>
      <c r="AV15" s="7">
        <f t="shared" ref="AV15" si="436">SUM(AP15)</f>
        <v>17.39</v>
      </c>
      <c r="AW15" s="7">
        <f t="shared" ref="AW15" si="437">SUM(AQ15)</f>
        <v>19.16</v>
      </c>
      <c r="AX15" s="10">
        <f t="shared" ref="AX15" si="438">MIN(AV15,AW15)</f>
        <v>17.39</v>
      </c>
      <c r="AY15" s="11">
        <f t="shared" ref="AY15" si="439">MAX(0,AV$4-AX15)</f>
        <v>0</v>
      </c>
      <c r="AZ15" s="7">
        <f t="shared" ref="AZ15" si="440">AP15</f>
        <v>17.39</v>
      </c>
      <c r="BA15" s="7">
        <f t="shared" ref="BA15" si="441">AQ15</f>
        <v>19.16</v>
      </c>
      <c r="BB15" s="7">
        <f t="shared" ref="BB15" si="442">SUM(AZ15-0.38)</f>
        <v>17.010000000000002</v>
      </c>
      <c r="BC15" s="7">
        <f t="shared" ref="BC15" si="443">SUM(BA15-0.38)</f>
        <v>18.78</v>
      </c>
      <c r="BD15" s="10">
        <f t="shared" ref="BD15" si="444">SUM(AT15)</f>
        <v>16.760000000000002</v>
      </c>
      <c r="BE15" s="11">
        <f t="shared" ref="BE15" si="445">MAX(0,BB$4-BD15)</f>
        <v>0</v>
      </c>
      <c r="BF15" s="7">
        <f t="shared" ref="BF15" si="446">SUM(AZ15)</f>
        <v>17.39</v>
      </c>
      <c r="BG15" s="7">
        <f t="shared" ref="BG15" si="447">SUM(BA15)</f>
        <v>19.16</v>
      </c>
      <c r="BH15" s="10">
        <f t="shared" ref="BH15" si="448">MIN(BF15,BG15)</f>
        <v>17.39</v>
      </c>
      <c r="BI15" s="11">
        <f t="shared" ref="BI15" si="449">MAX(0,BF$4-BH16)</f>
        <v>0</v>
      </c>
    </row>
    <row r="16" spans="1:61" ht="19.149999999999999" customHeight="1" x14ac:dyDescent="0.2">
      <c r="A16" s="1">
        <f t="shared" si="0"/>
        <v>45688</v>
      </c>
      <c r="B16" s="7">
        <v>15.47</v>
      </c>
      <c r="C16" s="7">
        <v>14.55</v>
      </c>
      <c r="D16" s="7">
        <f t="shared" ref="D16" si="450">SUM(B16+0.04)</f>
        <v>15.51</v>
      </c>
      <c r="E16" s="7">
        <f t="shared" ref="E16" si="451">SUM(C16+0.04)</f>
        <v>14.59</v>
      </c>
      <c r="F16" s="10">
        <f t="shared" ref="F16" si="452">MIN(D16,E16)</f>
        <v>14.59</v>
      </c>
      <c r="G16" s="11">
        <f t="shared" ref="G16" si="453">MAX(0,D$4-F16)</f>
        <v>0</v>
      </c>
      <c r="H16" s="7">
        <f t="shared" ref="H16" si="454">SUM(B16)</f>
        <v>15.47</v>
      </c>
      <c r="I16" s="7">
        <f t="shared" ref="I16" si="455">SUM(C16)</f>
        <v>14.55</v>
      </c>
      <c r="J16" s="10">
        <f t="shared" ref="J16" si="456">MIN(H16,I16)</f>
        <v>14.55</v>
      </c>
      <c r="K16" s="11">
        <f t="shared" ref="K16" si="457">MAX(0,H$4-J16)</f>
        <v>0</v>
      </c>
      <c r="L16" s="7">
        <v>15.47</v>
      </c>
      <c r="M16" s="7">
        <v>14.55</v>
      </c>
      <c r="N16" s="7">
        <f t="shared" ref="N16" si="458">SUM(L16+0.1)</f>
        <v>15.57</v>
      </c>
      <c r="O16" s="7">
        <f t="shared" ref="O16" si="459">SUM(M16+0.1)</f>
        <v>14.65</v>
      </c>
      <c r="P16" s="10">
        <f t="shared" ref="P16" si="460">MIN(N16,O16)</f>
        <v>14.65</v>
      </c>
      <c r="Q16" s="11">
        <f t="shared" ref="Q16" si="461">MAX(0,N$4-P16)</f>
        <v>0</v>
      </c>
      <c r="R16" s="7">
        <f t="shared" ref="R16" si="462">SUM(L16)</f>
        <v>15.47</v>
      </c>
      <c r="S16" s="7">
        <f t="shared" ref="S16" si="463">SUM(M16)</f>
        <v>14.55</v>
      </c>
      <c r="T16" s="10">
        <f t="shared" ref="T16" si="464">MIN(R16,S16)</f>
        <v>14.55</v>
      </c>
      <c r="U16" s="11">
        <f t="shared" ref="U16" si="465">MAX(0,R$4-T16)</f>
        <v>0</v>
      </c>
      <c r="V16" s="7">
        <v>13.96</v>
      </c>
      <c r="W16" s="7">
        <v>13.89</v>
      </c>
      <c r="X16" s="7">
        <f t="shared" ref="X16" si="466">SUM(V16+0.11)</f>
        <v>14.07</v>
      </c>
      <c r="Y16" s="7">
        <f t="shared" ref="Y16" si="467">SUM(W16+0.11)</f>
        <v>14</v>
      </c>
      <c r="Z16" s="10">
        <f t="shared" ref="Z16" si="468">MIN(X16,Y16)</f>
        <v>14</v>
      </c>
      <c r="AA16" s="11">
        <f t="shared" ref="AA16" si="469">MAX(0,X$4-Z16)</f>
        <v>0</v>
      </c>
      <c r="AB16" s="7">
        <f t="shared" ref="AB16" si="470">SUM(V16)</f>
        <v>13.96</v>
      </c>
      <c r="AC16" s="7">
        <f t="shared" ref="AC16" si="471">SUM(W16)</f>
        <v>13.89</v>
      </c>
      <c r="AD16" s="10">
        <f t="shared" ref="AD16" si="472">MIN(AB16,AC16)</f>
        <v>13.89</v>
      </c>
      <c r="AE16" s="11">
        <f t="shared" ref="AE16" si="473">MAX(0,AB$4-AD16)</f>
        <v>0</v>
      </c>
      <c r="AF16" s="7">
        <v>14.31</v>
      </c>
      <c r="AG16" s="7">
        <v>14.45</v>
      </c>
      <c r="AH16" s="7">
        <f t="shared" ref="AH16" si="474">SUM(AF16-0.57)</f>
        <v>13.74</v>
      </c>
      <c r="AI16" s="7">
        <f t="shared" ref="AI16" si="475">SUM(AG16-0.57)</f>
        <v>13.879999999999999</v>
      </c>
      <c r="AJ16" s="10">
        <f t="shared" ref="AJ16" si="476">MIN(AH16,AI16)</f>
        <v>13.74</v>
      </c>
      <c r="AK16" s="11">
        <f t="shared" ref="AK16" si="477">MAX(0,AH$4-AJ16)</f>
        <v>0</v>
      </c>
      <c r="AL16" s="7">
        <f t="shared" ref="AL16" si="478">SUM(AF16)</f>
        <v>14.31</v>
      </c>
      <c r="AM16" s="7">
        <f t="shared" ref="AM16" si="479">SUM(AG16)</f>
        <v>14.45</v>
      </c>
      <c r="AN16" s="10">
        <f t="shared" ref="AN16" si="480">MIN(AL16,AM16)</f>
        <v>14.31</v>
      </c>
      <c r="AO16" s="11">
        <f t="shared" ref="AO16" si="481">MAX(0,AL$4-AN16)</f>
        <v>0</v>
      </c>
      <c r="AP16" s="7">
        <v>17.39</v>
      </c>
      <c r="AQ16" s="7">
        <v>19.16</v>
      </c>
      <c r="AR16" s="7">
        <f t="shared" ref="AR16" si="482">SUM(AP16-0.63)</f>
        <v>16.760000000000002</v>
      </c>
      <c r="AS16" s="7">
        <f t="shared" ref="AS16" si="483">SUM(AQ16-0.63)</f>
        <v>18.53</v>
      </c>
      <c r="AT16" s="10">
        <f t="shared" ref="AT16" si="484">MIN(AR16,AS16)</f>
        <v>16.760000000000002</v>
      </c>
      <c r="AU16" s="11">
        <f t="shared" ref="AU16" si="485">MAX(0,AR$4-AT16)</f>
        <v>0</v>
      </c>
      <c r="AV16" s="7">
        <f t="shared" ref="AV16" si="486">SUM(AP16)</f>
        <v>17.39</v>
      </c>
      <c r="AW16" s="7">
        <f t="shared" ref="AW16" si="487">SUM(AQ16)</f>
        <v>19.16</v>
      </c>
      <c r="AX16" s="10">
        <f t="shared" ref="AX16" si="488">MIN(AV16,AW16)</f>
        <v>17.39</v>
      </c>
      <c r="AY16" s="11">
        <f t="shared" ref="AY16" si="489">MAX(0,AV$4-AX16)</f>
        <v>0</v>
      </c>
      <c r="AZ16" s="7">
        <f t="shared" ref="AZ16" si="490">AP16</f>
        <v>17.39</v>
      </c>
      <c r="BA16" s="7">
        <f t="shared" ref="BA16" si="491">AQ16</f>
        <v>19.16</v>
      </c>
      <c r="BB16" s="7">
        <f t="shared" ref="BB16" si="492">SUM(AZ16-0.38)</f>
        <v>17.010000000000002</v>
      </c>
      <c r="BC16" s="7">
        <f t="shared" ref="BC16" si="493">SUM(BA16-0.38)</f>
        <v>18.78</v>
      </c>
      <c r="BD16" s="10">
        <f t="shared" ref="BD16" si="494">SUM(AT16)</f>
        <v>16.760000000000002</v>
      </c>
      <c r="BE16" s="11">
        <f t="shared" ref="BE16" si="495">MAX(0,BB$4-BD16)</f>
        <v>0</v>
      </c>
      <c r="BF16" s="7">
        <f t="shared" ref="BF16" si="496">SUM(AZ16)</f>
        <v>17.39</v>
      </c>
      <c r="BG16" s="7">
        <f t="shared" ref="BG16" si="497">SUM(BA16)</f>
        <v>19.16</v>
      </c>
      <c r="BH16" s="10">
        <f t="shared" ref="BH16" si="498">MIN(BF16,BG16)</f>
        <v>17.39</v>
      </c>
      <c r="BI16" s="11">
        <f t="shared" ref="BI16" si="499">MAX(0,BF$4-BH17)</f>
        <v>0</v>
      </c>
    </row>
    <row r="17" spans="1:61" ht="19.149999999999999" customHeight="1" x14ac:dyDescent="0.2">
      <c r="A17" s="1">
        <f t="shared" si="0"/>
        <v>45681</v>
      </c>
      <c r="B17" s="7">
        <v>15.33</v>
      </c>
      <c r="C17" s="7">
        <v>14.22</v>
      </c>
      <c r="D17" s="7">
        <f t="shared" ref="D17" si="500">SUM(B17+0.04)</f>
        <v>15.37</v>
      </c>
      <c r="E17" s="7">
        <f t="shared" ref="E17" si="501">SUM(C17+0.04)</f>
        <v>14.26</v>
      </c>
      <c r="F17" s="10">
        <f t="shared" ref="F17" si="502">MIN(D17,E17)</f>
        <v>14.26</v>
      </c>
      <c r="G17" s="11">
        <f t="shared" ref="G17" si="503">MAX(0,D$4-F17)</f>
        <v>0</v>
      </c>
      <c r="H17" s="7">
        <f t="shared" ref="H17" si="504">SUM(B17)</f>
        <v>15.33</v>
      </c>
      <c r="I17" s="7">
        <f t="shared" ref="I17" si="505">SUM(C17)</f>
        <v>14.22</v>
      </c>
      <c r="J17" s="10">
        <f t="shared" ref="J17" si="506">MIN(H17,I17)</f>
        <v>14.22</v>
      </c>
      <c r="K17" s="11">
        <f t="shared" ref="K17" si="507">MAX(0,H$4-J17)</f>
        <v>0</v>
      </c>
      <c r="L17" s="7">
        <v>15.33</v>
      </c>
      <c r="M17" s="7">
        <v>14.22</v>
      </c>
      <c r="N17" s="7">
        <f t="shared" ref="N17" si="508">SUM(L17+0.1)</f>
        <v>15.43</v>
      </c>
      <c r="O17" s="7">
        <f t="shared" ref="O17" si="509">SUM(M17+0.1)</f>
        <v>14.32</v>
      </c>
      <c r="P17" s="10">
        <f t="shared" ref="P17" si="510">MIN(N17,O17)</f>
        <v>14.32</v>
      </c>
      <c r="Q17" s="11">
        <f t="shared" ref="Q17" si="511">MAX(0,N$4-P17)</f>
        <v>0</v>
      </c>
      <c r="R17" s="7">
        <f t="shared" ref="R17" si="512">SUM(L17)</f>
        <v>15.33</v>
      </c>
      <c r="S17" s="7">
        <f t="shared" ref="S17" si="513">SUM(M17)</f>
        <v>14.22</v>
      </c>
      <c r="T17" s="10">
        <f t="shared" ref="T17" si="514">MIN(R17,S17)</f>
        <v>14.22</v>
      </c>
      <c r="U17" s="11">
        <f t="shared" ref="U17" si="515">MAX(0,R$4-T17)</f>
        <v>0</v>
      </c>
      <c r="V17" s="7">
        <v>13.96</v>
      </c>
      <c r="W17" s="7">
        <v>13.89</v>
      </c>
      <c r="X17" s="7">
        <f t="shared" ref="X17" si="516">SUM(V17+0.11)</f>
        <v>14.07</v>
      </c>
      <c r="Y17" s="7">
        <f t="shared" ref="Y17" si="517">SUM(W17+0.11)</f>
        <v>14</v>
      </c>
      <c r="Z17" s="10">
        <f t="shared" ref="Z17" si="518">MIN(X17,Y17)</f>
        <v>14</v>
      </c>
      <c r="AA17" s="11">
        <f t="shared" ref="AA17" si="519">MAX(0,X$4-Z17)</f>
        <v>0</v>
      </c>
      <c r="AB17" s="7">
        <f t="shared" ref="AB17" si="520">SUM(V17)</f>
        <v>13.96</v>
      </c>
      <c r="AC17" s="7">
        <f t="shared" ref="AC17" si="521">SUM(W17)</f>
        <v>13.89</v>
      </c>
      <c r="AD17" s="10">
        <f t="shared" ref="AD17" si="522">MIN(AB17,AC17)</f>
        <v>13.89</v>
      </c>
      <c r="AE17" s="11">
        <f t="shared" ref="AE17" si="523">MAX(0,AB$4-AD17)</f>
        <v>0</v>
      </c>
      <c r="AF17" s="7">
        <v>14.31</v>
      </c>
      <c r="AG17" s="7">
        <v>14.45</v>
      </c>
      <c r="AH17" s="7">
        <f t="shared" ref="AH17" si="524">SUM(AF17-0.57)</f>
        <v>13.74</v>
      </c>
      <c r="AI17" s="7">
        <f t="shared" ref="AI17" si="525">SUM(AG17-0.57)</f>
        <v>13.879999999999999</v>
      </c>
      <c r="AJ17" s="10">
        <f t="shared" ref="AJ17" si="526">MIN(AH17,AI17)</f>
        <v>13.74</v>
      </c>
      <c r="AK17" s="11">
        <f t="shared" ref="AK17" si="527">MAX(0,AH$4-AJ17)</f>
        <v>0</v>
      </c>
      <c r="AL17" s="7">
        <f t="shared" ref="AL17" si="528">SUM(AF17)</f>
        <v>14.31</v>
      </c>
      <c r="AM17" s="7">
        <f t="shared" ref="AM17" si="529">SUM(AG17)</f>
        <v>14.45</v>
      </c>
      <c r="AN17" s="10">
        <f t="shared" ref="AN17" si="530">MIN(AL17,AM17)</f>
        <v>14.31</v>
      </c>
      <c r="AO17" s="11">
        <f t="shared" ref="AO17" si="531">MAX(0,AL$4-AN17)</f>
        <v>0</v>
      </c>
      <c r="AP17" s="7">
        <v>17.39</v>
      </c>
      <c r="AQ17" s="7">
        <v>19.16</v>
      </c>
      <c r="AR17" s="7">
        <f t="shared" ref="AR17" si="532">SUM(AP17-0.63)</f>
        <v>16.760000000000002</v>
      </c>
      <c r="AS17" s="7">
        <f t="shared" ref="AS17" si="533">SUM(AQ17-0.63)</f>
        <v>18.53</v>
      </c>
      <c r="AT17" s="10">
        <f t="shared" ref="AT17" si="534">MIN(AR17,AS17)</f>
        <v>16.760000000000002</v>
      </c>
      <c r="AU17" s="11">
        <f t="shared" ref="AU17" si="535">MAX(0,AR$4-AT17)</f>
        <v>0</v>
      </c>
      <c r="AV17" s="7">
        <f t="shared" ref="AV17" si="536">SUM(AP17)</f>
        <v>17.39</v>
      </c>
      <c r="AW17" s="7">
        <f t="shared" ref="AW17" si="537">SUM(AQ17)</f>
        <v>19.16</v>
      </c>
      <c r="AX17" s="10">
        <f t="shared" ref="AX17" si="538">MIN(AV17,AW17)</f>
        <v>17.39</v>
      </c>
      <c r="AY17" s="11">
        <f t="shared" ref="AY17" si="539">MAX(0,AV$4-AX17)</f>
        <v>0</v>
      </c>
      <c r="AZ17" s="7">
        <f t="shared" ref="AZ17" si="540">AP17</f>
        <v>17.39</v>
      </c>
      <c r="BA17" s="7">
        <f t="shared" ref="BA17" si="541">AQ17</f>
        <v>19.16</v>
      </c>
      <c r="BB17" s="7">
        <f t="shared" ref="BB17" si="542">SUM(AZ17-0.38)</f>
        <v>17.010000000000002</v>
      </c>
      <c r="BC17" s="7">
        <f t="shared" ref="BC17" si="543">SUM(BA17-0.38)</f>
        <v>18.78</v>
      </c>
      <c r="BD17" s="10">
        <f t="shared" ref="BD17" si="544">SUM(AT17)</f>
        <v>16.760000000000002</v>
      </c>
      <c r="BE17" s="11">
        <f t="shared" ref="BE17" si="545">MAX(0,BB$4-BD17)</f>
        <v>0</v>
      </c>
      <c r="BF17" s="7">
        <f t="shared" ref="BF17" si="546">SUM(AZ17)</f>
        <v>17.39</v>
      </c>
      <c r="BG17" s="7">
        <f t="shared" ref="BG17" si="547">SUM(BA17)</f>
        <v>19.16</v>
      </c>
      <c r="BH17" s="10">
        <f t="shared" ref="BH17" si="548">MIN(BF17,BG17)</f>
        <v>17.39</v>
      </c>
      <c r="BI17" s="11">
        <f t="shared" ref="BI17" si="549">MAX(0,BF$4-BH18)</f>
        <v>0</v>
      </c>
    </row>
    <row r="18" spans="1:61" ht="19.149999999999999" customHeight="1" x14ac:dyDescent="0.2">
      <c r="A18" s="1">
        <f t="shared" si="0"/>
        <v>45674</v>
      </c>
      <c r="B18" s="7">
        <v>14.6</v>
      </c>
      <c r="C18" s="7">
        <v>14.06</v>
      </c>
      <c r="D18" s="7">
        <f t="shared" ref="D18" si="550">SUM(B18+0.04)</f>
        <v>14.639999999999999</v>
      </c>
      <c r="E18" s="7">
        <f t="shared" ref="E18" si="551">SUM(C18+0.04)</f>
        <v>14.1</v>
      </c>
      <c r="F18" s="10">
        <f t="shared" ref="F18" si="552">MIN(D18,E18)</f>
        <v>14.1</v>
      </c>
      <c r="G18" s="11">
        <f t="shared" ref="G18" si="553">MAX(0,D$4-F18)</f>
        <v>0</v>
      </c>
      <c r="H18" s="7">
        <f t="shared" ref="H18" si="554">SUM(B18)</f>
        <v>14.6</v>
      </c>
      <c r="I18" s="7">
        <f t="shared" ref="I18" si="555">SUM(C18)</f>
        <v>14.06</v>
      </c>
      <c r="J18" s="10">
        <f t="shared" ref="J18" si="556">MIN(H18,I18)</f>
        <v>14.06</v>
      </c>
      <c r="K18" s="11">
        <f t="shared" ref="K18" si="557">MAX(0,H$4-J18)</f>
        <v>0</v>
      </c>
      <c r="L18" s="7">
        <v>14.6</v>
      </c>
      <c r="M18" s="7">
        <v>14.06</v>
      </c>
      <c r="N18" s="7">
        <f t="shared" ref="N18" si="558">SUM(L18+0.1)</f>
        <v>14.7</v>
      </c>
      <c r="O18" s="7">
        <f t="shared" ref="O18" si="559">SUM(M18+0.1)</f>
        <v>14.16</v>
      </c>
      <c r="P18" s="10">
        <f t="shared" ref="P18" si="560">MIN(N18,O18)</f>
        <v>14.16</v>
      </c>
      <c r="Q18" s="11">
        <f t="shared" ref="Q18" si="561">MAX(0,N$4-P18)</f>
        <v>0</v>
      </c>
      <c r="R18" s="7">
        <f t="shared" ref="R18" si="562">SUM(L18)</f>
        <v>14.6</v>
      </c>
      <c r="S18" s="7">
        <f t="shared" ref="S18" si="563">SUM(M18)</f>
        <v>14.06</v>
      </c>
      <c r="T18" s="10">
        <f t="shared" ref="T18" si="564">MIN(R18,S18)</f>
        <v>14.06</v>
      </c>
      <c r="U18" s="11">
        <f t="shared" ref="U18" si="565">MAX(0,R$4-T18)</f>
        <v>0</v>
      </c>
      <c r="V18" s="7">
        <v>13.96</v>
      </c>
      <c r="W18" s="7">
        <v>13.89</v>
      </c>
      <c r="X18" s="7">
        <f t="shared" ref="X18" si="566">SUM(V18+0.11)</f>
        <v>14.07</v>
      </c>
      <c r="Y18" s="7">
        <f t="shared" ref="Y18" si="567">SUM(W18+0.11)</f>
        <v>14</v>
      </c>
      <c r="Z18" s="10">
        <f t="shared" ref="Z18" si="568">MIN(X18,Y18)</f>
        <v>14</v>
      </c>
      <c r="AA18" s="11">
        <f t="shared" ref="AA18" si="569">MAX(0,X$4-Z18)</f>
        <v>0</v>
      </c>
      <c r="AB18" s="7">
        <f t="shared" ref="AB18" si="570">SUM(V18)</f>
        <v>13.96</v>
      </c>
      <c r="AC18" s="7">
        <f t="shared" ref="AC18" si="571">SUM(W18)</f>
        <v>13.89</v>
      </c>
      <c r="AD18" s="10">
        <f t="shared" ref="AD18" si="572">MIN(AB18,AC18)</f>
        <v>13.89</v>
      </c>
      <c r="AE18" s="11">
        <f t="shared" ref="AE18" si="573">MAX(0,AB$4-AD18)</f>
        <v>0</v>
      </c>
      <c r="AF18" s="7">
        <v>14.31</v>
      </c>
      <c r="AG18" s="7">
        <v>14.45</v>
      </c>
      <c r="AH18" s="7">
        <f t="shared" ref="AH18" si="574">SUM(AF18-0.57)</f>
        <v>13.74</v>
      </c>
      <c r="AI18" s="7">
        <f t="shared" ref="AI18" si="575">SUM(AG18-0.57)</f>
        <v>13.879999999999999</v>
      </c>
      <c r="AJ18" s="10">
        <f t="shared" ref="AJ18" si="576">MIN(AH18,AI18)</f>
        <v>13.74</v>
      </c>
      <c r="AK18" s="11">
        <f t="shared" ref="AK18" si="577">MAX(0,AH$4-AJ18)</f>
        <v>0</v>
      </c>
      <c r="AL18" s="7">
        <f t="shared" ref="AL18" si="578">SUM(AF18)</f>
        <v>14.31</v>
      </c>
      <c r="AM18" s="7">
        <f t="shared" ref="AM18" si="579">SUM(AG18)</f>
        <v>14.45</v>
      </c>
      <c r="AN18" s="10">
        <f t="shared" ref="AN18" si="580">MIN(AL18,AM18)</f>
        <v>14.31</v>
      </c>
      <c r="AO18" s="11">
        <f t="shared" ref="AO18" si="581">MAX(0,AL$4-AN18)</f>
        <v>0</v>
      </c>
      <c r="AP18" s="7">
        <v>17.39</v>
      </c>
      <c r="AQ18" s="7">
        <v>19.16</v>
      </c>
      <c r="AR18" s="7">
        <f t="shared" ref="AR18" si="582">SUM(AP18-0.63)</f>
        <v>16.760000000000002</v>
      </c>
      <c r="AS18" s="7">
        <f t="shared" ref="AS18" si="583">SUM(AQ18-0.63)</f>
        <v>18.53</v>
      </c>
      <c r="AT18" s="10">
        <f t="shared" ref="AT18" si="584">MIN(AR18,AS18)</f>
        <v>16.760000000000002</v>
      </c>
      <c r="AU18" s="11">
        <f t="shared" ref="AU18" si="585">MAX(0,AR$4-AT18)</f>
        <v>0</v>
      </c>
      <c r="AV18" s="7">
        <f t="shared" ref="AV18" si="586">SUM(AP18)</f>
        <v>17.39</v>
      </c>
      <c r="AW18" s="7">
        <f t="shared" ref="AW18" si="587">SUM(AQ18)</f>
        <v>19.16</v>
      </c>
      <c r="AX18" s="10">
        <f t="shared" ref="AX18" si="588">MIN(AV18,AW18)</f>
        <v>17.39</v>
      </c>
      <c r="AY18" s="11">
        <f t="shared" ref="AY18" si="589">MAX(0,AV$4-AX18)</f>
        <v>0</v>
      </c>
      <c r="AZ18" s="7">
        <f t="shared" ref="AZ18" si="590">AP18</f>
        <v>17.39</v>
      </c>
      <c r="BA18" s="7">
        <f t="shared" ref="BA18" si="591">AQ18</f>
        <v>19.16</v>
      </c>
      <c r="BB18" s="7">
        <f t="shared" ref="BB18" si="592">SUM(AZ18-0.38)</f>
        <v>17.010000000000002</v>
      </c>
      <c r="BC18" s="7">
        <f t="shared" ref="BC18" si="593">SUM(BA18-0.38)</f>
        <v>18.78</v>
      </c>
      <c r="BD18" s="10">
        <f t="shared" ref="BD18" si="594">SUM(AT18)</f>
        <v>16.760000000000002</v>
      </c>
      <c r="BE18" s="11">
        <f t="shared" ref="BE18" si="595">MAX(0,BB$4-BD18)</f>
        <v>0</v>
      </c>
      <c r="BF18" s="7">
        <f t="shared" ref="BF18" si="596">SUM(AZ18)</f>
        <v>17.39</v>
      </c>
      <c r="BG18" s="7">
        <f t="shared" ref="BG18" si="597">SUM(BA18)</f>
        <v>19.16</v>
      </c>
      <c r="BH18" s="10">
        <f t="shared" ref="BH18" si="598">MIN(BF18,BG18)</f>
        <v>17.39</v>
      </c>
      <c r="BI18" s="11">
        <f t="shared" ref="BI18" si="599">MAX(0,BF$4-BH19)</f>
        <v>0</v>
      </c>
    </row>
    <row r="19" spans="1:61" ht="19.149999999999999" customHeight="1" x14ac:dyDescent="0.2">
      <c r="A19" s="1">
        <f t="shared" si="0"/>
        <v>45667</v>
      </c>
      <c r="B19" s="7">
        <v>14.17</v>
      </c>
      <c r="C19" s="7">
        <v>13.97</v>
      </c>
      <c r="D19" s="7">
        <f t="shared" ref="D19" si="600">SUM(B19+0.04)</f>
        <v>14.209999999999999</v>
      </c>
      <c r="E19" s="7">
        <f t="shared" ref="E19" si="601">SUM(C19+0.04)</f>
        <v>14.01</v>
      </c>
      <c r="F19" s="10">
        <f t="shared" ref="F19" si="602">MIN(D19,E19)</f>
        <v>14.01</v>
      </c>
      <c r="G19" s="11">
        <f t="shared" ref="G19" si="603">MAX(0,D$4-F19)</f>
        <v>0</v>
      </c>
      <c r="H19" s="7">
        <f t="shared" ref="H19" si="604">SUM(B19)</f>
        <v>14.17</v>
      </c>
      <c r="I19" s="7">
        <f t="shared" ref="I19" si="605">SUM(C19)</f>
        <v>13.97</v>
      </c>
      <c r="J19" s="10">
        <f t="shared" ref="J19" si="606">MIN(H19,I19)</f>
        <v>13.97</v>
      </c>
      <c r="K19" s="11">
        <f t="shared" ref="K19" si="607">MAX(0,H$4-J19)</f>
        <v>0</v>
      </c>
      <c r="L19" s="7">
        <v>14.17</v>
      </c>
      <c r="M19" s="7">
        <v>13.97</v>
      </c>
      <c r="N19" s="7">
        <f t="shared" ref="N19" si="608">SUM(L19+0.1)</f>
        <v>14.27</v>
      </c>
      <c r="O19" s="7">
        <f t="shared" ref="O19" si="609">SUM(M19+0.1)</f>
        <v>14.07</v>
      </c>
      <c r="P19" s="10">
        <f t="shared" ref="P19" si="610">MIN(N19,O19)</f>
        <v>14.07</v>
      </c>
      <c r="Q19" s="11">
        <f t="shared" ref="Q19" si="611">MAX(0,N$4-P19)</f>
        <v>0</v>
      </c>
      <c r="R19" s="7">
        <f t="shared" ref="R19" si="612">SUM(L19)</f>
        <v>14.17</v>
      </c>
      <c r="S19" s="7">
        <f t="shared" ref="S19" si="613">SUM(M19)</f>
        <v>13.97</v>
      </c>
      <c r="T19" s="10">
        <f t="shared" ref="T19" si="614">MIN(R19,S19)</f>
        <v>13.97</v>
      </c>
      <c r="U19" s="11">
        <f t="shared" ref="U19" si="615">MAX(0,R$4-T19)</f>
        <v>0</v>
      </c>
      <c r="V19" s="7">
        <v>13.96</v>
      </c>
      <c r="W19" s="7">
        <v>13.89</v>
      </c>
      <c r="X19" s="7">
        <f t="shared" ref="X19" si="616">SUM(V19+0.11)</f>
        <v>14.07</v>
      </c>
      <c r="Y19" s="7">
        <f t="shared" ref="Y19" si="617">SUM(W19+0.11)</f>
        <v>14</v>
      </c>
      <c r="Z19" s="10">
        <f t="shared" ref="Z19" si="618">MIN(X19,Y19)</f>
        <v>14</v>
      </c>
      <c r="AA19" s="11">
        <f t="shared" ref="AA19" si="619">MAX(0,X$4-Z19)</f>
        <v>0</v>
      </c>
      <c r="AB19" s="7">
        <f t="shared" ref="AB19" si="620">SUM(V19)</f>
        <v>13.96</v>
      </c>
      <c r="AC19" s="7">
        <f t="shared" ref="AC19" si="621">SUM(W19)</f>
        <v>13.89</v>
      </c>
      <c r="AD19" s="10">
        <f t="shared" ref="AD19" si="622">MIN(AB19,AC19)</f>
        <v>13.89</v>
      </c>
      <c r="AE19" s="11">
        <f t="shared" ref="AE19" si="623">MAX(0,AB$4-AD19)</f>
        <v>0</v>
      </c>
      <c r="AF19" s="7">
        <v>14.31</v>
      </c>
      <c r="AG19" s="7">
        <v>14.45</v>
      </c>
      <c r="AH19" s="7">
        <f t="shared" ref="AH19" si="624">SUM(AF19-0.57)</f>
        <v>13.74</v>
      </c>
      <c r="AI19" s="7">
        <f t="shared" ref="AI19" si="625">SUM(AG19-0.57)</f>
        <v>13.879999999999999</v>
      </c>
      <c r="AJ19" s="10">
        <f t="shared" ref="AJ19" si="626">MIN(AH19,AI19)</f>
        <v>13.74</v>
      </c>
      <c r="AK19" s="11">
        <f t="shared" ref="AK19" si="627">MAX(0,AH$4-AJ19)</f>
        <v>0</v>
      </c>
      <c r="AL19" s="7">
        <f t="shared" ref="AL19" si="628">SUM(AF19)</f>
        <v>14.31</v>
      </c>
      <c r="AM19" s="7">
        <f t="shared" ref="AM19" si="629">SUM(AG19)</f>
        <v>14.45</v>
      </c>
      <c r="AN19" s="10">
        <f t="shared" ref="AN19" si="630">MIN(AL19,AM19)</f>
        <v>14.31</v>
      </c>
      <c r="AO19" s="11">
        <f t="shared" ref="AO19" si="631">MAX(0,AL$4-AN19)</f>
        <v>0</v>
      </c>
      <c r="AP19" s="7">
        <v>17.39</v>
      </c>
      <c r="AQ19" s="7">
        <v>19.16</v>
      </c>
      <c r="AR19" s="7">
        <f t="shared" ref="AR19" si="632">SUM(AP19-0.63)</f>
        <v>16.760000000000002</v>
      </c>
      <c r="AS19" s="7">
        <f t="shared" ref="AS19" si="633">SUM(AQ19-0.63)</f>
        <v>18.53</v>
      </c>
      <c r="AT19" s="10">
        <f t="shared" ref="AT19" si="634">MIN(AR19,AS19)</f>
        <v>16.760000000000002</v>
      </c>
      <c r="AU19" s="11">
        <f t="shared" ref="AU19" si="635">MAX(0,AR$4-AT19)</f>
        <v>0</v>
      </c>
      <c r="AV19" s="7">
        <f t="shared" ref="AV19" si="636">SUM(AP19)</f>
        <v>17.39</v>
      </c>
      <c r="AW19" s="7">
        <f t="shared" ref="AW19" si="637">SUM(AQ19)</f>
        <v>19.16</v>
      </c>
      <c r="AX19" s="10">
        <f t="shared" ref="AX19" si="638">MIN(AV19,AW19)</f>
        <v>17.39</v>
      </c>
      <c r="AY19" s="11">
        <f t="shared" ref="AY19" si="639">MAX(0,AV$4-AX19)</f>
        <v>0</v>
      </c>
      <c r="AZ19" s="7">
        <f t="shared" ref="AZ19" si="640">AP19</f>
        <v>17.39</v>
      </c>
      <c r="BA19" s="7">
        <f t="shared" ref="BA19" si="641">AQ19</f>
        <v>19.16</v>
      </c>
      <c r="BB19" s="7">
        <f t="shared" ref="BB19" si="642">SUM(AZ19-0.38)</f>
        <v>17.010000000000002</v>
      </c>
      <c r="BC19" s="7">
        <f t="shared" ref="BC19" si="643">SUM(BA19-0.38)</f>
        <v>18.78</v>
      </c>
      <c r="BD19" s="10">
        <f t="shared" ref="BD19" si="644">SUM(AT19)</f>
        <v>16.760000000000002</v>
      </c>
      <c r="BE19" s="11">
        <f t="shared" ref="BE19" si="645">MAX(0,BB$4-BD19)</f>
        <v>0</v>
      </c>
      <c r="BF19" s="7">
        <f t="shared" ref="BF19" si="646">SUM(AZ19)</f>
        <v>17.39</v>
      </c>
      <c r="BG19" s="7">
        <f t="shared" ref="BG19" si="647">SUM(BA19)</f>
        <v>19.16</v>
      </c>
      <c r="BH19" s="10">
        <f t="shared" ref="BH19" si="648">MIN(BF19,BG19)</f>
        <v>17.39</v>
      </c>
      <c r="BI19" s="11">
        <f t="shared" ref="BI19" si="649">MAX(0,BF$4-BH20)</f>
        <v>0</v>
      </c>
    </row>
    <row r="20" spans="1:61" ht="19.149999999999999" customHeight="1" x14ac:dyDescent="0.2">
      <c r="A20" s="1">
        <f t="shared" si="0"/>
        <v>45660</v>
      </c>
      <c r="B20" s="7">
        <v>14.02</v>
      </c>
      <c r="C20" s="7">
        <v>13.84</v>
      </c>
      <c r="D20" s="7">
        <f t="shared" ref="D20" si="650">SUM(B20+0.04)</f>
        <v>14.059999999999999</v>
      </c>
      <c r="E20" s="7">
        <f t="shared" ref="E20" si="651">SUM(C20+0.04)</f>
        <v>13.879999999999999</v>
      </c>
      <c r="F20" s="10">
        <f t="shared" ref="F20" si="652">MIN(D20,E20)</f>
        <v>13.879999999999999</v>
      </c>
      <c r="G20" s="11">
        <f t="shared" ref="G20" si="653">MAX(0,D$4-F20)</f>
        <v>0</v>
      </c>
      <c r="H20" s="7">
        <f t="shared" ref="H20" si="654">SUM(B20)</f>
        <v>14.02</v>
      </c>
      <c r="I20" s="7">
        <f t="shared" ref="I20" si="655">SUM(C20)</f>
        <v>13.84</v>
      </c>
      <c r="J20" s="10">
        <f t="shared" ref="J20" si="656">MIN(H20,I20)</f>
        <v>13.84</v>
      </c>
      <c r="K20" s="11">
        <f t="shared" ref="K20" si="657">MAX(0,H$4-J20)</f>
        <v>0</v>
      </c>
      <c r="L20" s="7">
        <v>14.02</v>
      </c>
      <c r="M20" s="7">
        <v>13.84</v>
      </c>
      <c r="N20" s="7">
        <f t="shared" ref="N20" si="658">SUM(L20+0.1)</f>
        <v>14.12</v>
      </c>
      <c r="O20" s="7">
        <f t="shared" ref="O20" si="659">SUM(M20+0.1)</f>
        <v>13.94</v>
      </c>
      <c r="P20" s="10">
        <f t="shared" ref="P20" si="660">MIN(N20,O20)</f>
        <v>13.94</v>
      </c>
      <c r="Q20" s="11">
        <f t="shared" ref="Q20" si="661">MAX(0,N$4-P20)</f>
        <v>0</v>
      </c>
      <c r="R20" s="7">
        <f t="shared" ref="R20" si="662">SUM(L20)</f>
        <v>14.02</v>
      </c>
      <c r="S20" s="7">
        <f t="shared" ref="S20" si="663">SUM(M20)</f>
        <v>13.84</v>
      </c>
      <c r="T20" s="10">
        <f t="shared" ref="T20" si="664">MIN(R20,S20)</f>
        <v>13.84</v>
      </c>
      <c r="U20" s="11">
        <f t="shared" ref="U20" si="665">MAX(0,R$4-T20)</f>
        <v>0</v>
      </c>
      <c r="V20" s="7">
        <v>13.96</v>
      </c>
      <c r="W20" s="7">
        <v>13.89</v>
      </c>
      <c r="X20" s="7">
        <f t="shared" ref="X20" si="666">SUM(V20+0.11)</f>
        <v>14.07</v>
      </c>
      <c r="Y20" s="7">
        <f t="shared" ref="Y20" si="667">SUM(W20+0.11)</f>
        <v>14</v>
      </c>
      <c r="Z20" s="10">
        <f t="shared" ref="Z20" si="668">MIN(X20,Y20)</f>
        <v>14</v>
      </c>
      <c r="AA20" s="11">
        <f t="shared" ref="AA20" si="669">MAX(0,X$4-Z20)</f>
        <v>0</v>
      </c>
      <c r="AB20" s="7">
        <f t="shared" ref="AB20" si="670">SUM(V20)</f>
        <v>13.96</v>
      </c>
      <c r="AC20" s="7">
        <f t="shared" ref="AC20" si="671">SUM(W20)</f>
        <v>13.89</v>
      </c>
      <c r="AD20" s="10">
        <f t="shared" ref="AD20" si="672">MIN(AB20,AC20)</f>
        <v>13.89</v>
      </c>
      <c r="AE20" s="11">
        <f t="shared" ref="AE20" si="673">MAX(0,AB$4-AD20)</f>
        <v>0</v>
      </c>
      <c r="AF20" s="7">
        <v>14.31</v>
      </c>
      <c r="AG20" s="7">
        <v>14.45</v>
      </c>
      <c r="AH20" s="7">
        <f t="shared" ref="AH20" si="674">SUM(AF20-0.57)</f>
        <v>13.74</v>
      </c>
      <c r="AI20" s="7">
        <f t="shared" ref="AI20" si="675">SUM(AG20-0.57)</f>
        <v>13.879999999999999</v>
      </c>
      <c r="AJ20" s="10">
        <f t="shared" ref="AJ20" si="676">MIN(AH20,AI20)</f>
        <v>13.74</v>
      </c>
      <c r="AK20" s="11">
        <f t="shared" ref="AK20" si="677">MAX(0,AH$4-AJ20)</f>
        <v>0</v>
      </c>
      <c r="AL20" s="7">
        <f t="shared" ref="AL20" si="678">SUM(AF20)</f>
        <v>14.31</v>
      </c>
      <c r="AM20" s="7">
        <f t="shared" ref="AM20" si="679">SUM(AG20)</f>
        <v>14.45</v>
      </c>
      <c r="AN20" s="10">
        <f t="shared" ref="AN20" si="680">MIN(AL20,AM20)</f>
        <v>14.31</v>
      </c>
      <c r="AO20" s="11">
        <f t="shared" ref="AO20" si="681">MAX(0,AL$4-AN20)</f>
        <v>0</v>
      </c>
      <c r="AP20" s="7">
        <v>17.39</v>
      </c>
      <c r="AQ20" s="7">
        <v>19.16</v>
      </c>
      <c r="AR20" s="7">
        <f t="shared" ref="AR20" si="682">SUM(AP20-0.63)</f>
        <v>16.760000000000002</v>
      </c>
      <c r="AS20" s="7">
        <f t="shared" ref="AS20" si="683">SUM(AQ20-0.63)</f>
        <v>18.53</v>
      </c>
      <c r="AT20" s="10">
        <f t="shared" ref="AT20" si="684">MIN(AR20,AS20)</f>
        <v>16.760000000000002</v>
      </c>
      <c r="AU20" s="11">
        <f t="shared" ref="AU20" si="685">MAX(0,AR$4-AT20)</f>
        <v>0</v>
      </c>
      <c r="AV20" s="7">
        <f t="shared" ref="AV20" si="686">SUM(AP20)</f>
        <v>17.39</v>
      </c>
      <c r="AW20" s="7">
        <f t="shared" ref="AW20" si="687">SUM(AQ20)</f>
        <v>19.16</v>
      </c>
      <c r="AX20" s="10">
        <f t="shared" ref="AX20" si="688">MIN(AV20,AW20)</f>
        <v>17.39</v>
      </c>
      <c r="AY20" s="11">
        <f t="shared" ref="AY20" si="689">MAX(0,AV$4-AX20)</f>
        <v>0</v>
      </c>
      <c r="AZ20" s="7">
        <f t="shared" ref="AZ20" si="690">AP20</f>
        <v>17.39</v>
      </c>
      <c r="BA20" s="7">
        <f t="shared" ref="BA20" si="691">AQ20</f>
        <v>19.16</v>
      </c>
      <c r="BB20" s="7">
        <f t="shared" ref="BB20" si="692">SUM(AZ20-0.38)</f>
        <v>17.010000000000002</v>
      </c>
      <c r="BC20" s="7">
        <f t="shared" ref="BC20" si="693">SUM(BA20-0.38)</f>
        <v>18.78</v>
      </c>
      <c r="BD20" s="10">
        <f t="shared" ref="BD20" si="694">SUM(AT20)</f>
        <v>16.760000000000002</v>
      </c>
      <c r="BE20" s="11">
        <f t="shared" ref="BE20" si="695">MAX(0,BB$4-BD20)</f>
        <v>0</v>
      </c>
      <c r="BF20" s="7">
        <f t="shared" ref="BF20" si="696">SUM(AZ20)</f>
        <v>17.39</v>
      </c>
      <c r="BG20" s="7">
        <f t="shared" ref="BG20" si="697">SUM(BA20)</f>
        <v>19.16</v>
      </c>
      <c r="BH20" s="10">
        <f t="shared" ref="BH20" si="698">MIN(BF20,BG20)</f>
        <v>17.39</v>
      </c>
      <c r="BI20" s="11">
        <f t="shared" ref="BI20" si="699">MAX(0,BF$4-BH21)</f>
        <v>0</v>
      </c>
    </row>
    <row r="21" spans="1:61" ht="19.149999999999999" customHeight="1" x14ac:dyDescent="0.2">
      <c r="A21" s="1">
        <f t="shared" si="0"/>
        <v>45653</v>
      </c>
      <c r="B21" s="7">
        <v>13.95</v>
      </c>
      <c r="C21" s="7">
        <v>13.71</v>
      </c>
      <c r="D21" s="7">
        <f t="shared" ref="D21" si="700">SUM(B21+0.04)</f>
        <v>13.989999999999998</v>
      </c>
      <c r="E21" s="7">
        <f t="shared" ref="E21" si="701">SUM(C21+0.04)</f>
        <v>13.75</v>
      </c>
      <c r="F21" s="10">
        <f t="shared" ref="F21" si="702">MIN(D21,E21)</f>
        <v>13.75</v>
      </c>
      <c r="G21" s="11">
        <f t="shared" ref="G21" si="703">MAX(0,D$4-F21)</f>
        <v>0</v>
      </c>
      <c r="H21" s="7">
        <f t="shared" ref="H21" si="704">SUM(B21)</f>
        <v>13.95</v>
      </c>
      <c r="I21" s="7">
        <f t="shared" ref="I21" si="705">SUM(C21)</f>
        <v>13.71</v>
      </c>
      <c r="J21" s="10">
        <f t="shared" ref="J21" si="706">MIN(H21,I21)</f>
        <v>13.71</v>
      </c>
      <c r="K21" s="11">
        <f t="shared" ref="K21" si="707">MAX(0,H$4-J21)</f>
        <v>0</v>
      </c>
      <c r="L21" s="7">
        <v>13.95</v>
      </c>
      <c r="M21" s="7">
        <v>13.71</v>
      </c>
      <c r="N21" s="7">
        <f t="shared" ref="N21" si="708">SUM(L21+0.1)</f>
        <v>14.049999999999999</v>
      </c>
      <c r="O21" s="7">
        <f t="shared" ref="O21" si="709">SUM(M21+0.1)</f>
        <v>13.81</v>
      </c>
      <c r="P21" s="10">
        <f t="shared" ref="P21" si="710">MIN(N21,O21)</f>
        <v>13.81</v>
      </c>
      <c r="Q21" s="11">
        <f t="shared" ref="Q21" si="711">MAX(0,N$4-P21)</f>
        <v>0</v>
      </c>
      <c r="R21" s="7">
        <f t="shared" ref="R21" si="712">SUM(L21)</f>
        <v>13.95</v>
      </c>
      <c r="S21" s="7">
        <f t="shared" ref="S21" si="713">SUM(M21)</f>
        <v>13.71</v>
      </c>
      <c r="T21" s="10">
        <f t="shared" ref="T21" si="714">MIN(R21,S21)</f>
        <v>13.71</v>
      </c>
      <c r="U21" s="11">
        <f t="shared" ref="U21" si="715">MAX(0,R$4-T21)</f>
        <v>0</v>
      </c>
      <c r="V21" s="7">
        <v>13.96</v>
      </c>
      <c r="W21" s="7">
        <v>13.89</v>
      </c>
      <c r="X21" s="7">
        <f t="shared" ref="X21" si="716">SUM(V21+0.11)</f>
        <v>14.07</v>
      </c>
      <c r="Y21" s="7">
        <f t="shared" ref="Y21" si="717">SUM(W21+0.11)</f>
        <v>14</v>
      </c>
      <c r="Z21" s="10">
        <f t="shared" ref="Z21" si="718">MIN(X21,Y21)</f>
        <v>14</v>
      </c>
      <c r="AA21" s="11">
        <f t="shared" ref="AA21" si="719">MAX(0,X$4-Z21)</f>
        <v>0</v>
      </c>
      <c r="AB21" s="7">
        <f t="shared" ref="AB21" si="720">SUM(V21)</f>
        <v>13.96</v>
      </c>
      <c r="AC21" s="7">
        <f t="shared" ref="AC21" si="721">SUM(W21)</f>
        <v>13.89</v>
      </c>
      <c r="AD21" s="10">
        <f t="shared" ref="AD21" si="722">MIN(AB21,AC21)</f>
        <v>13.89</v>
      </c>
      <c r="AE21" s="11">
        <f t="shared" ref="AE21" si="723">MAX(0,AB$4-AD21)</f>
        <v>0</v>
      </c>
      <c r="AF21" s="7">
        <v>14.31</v>
      </c>
      <c r="AG21" s="7">
        <v>14.45</v>
      </c>
      <c r="AH21" s="7">
        <f t="shared" ref="AH21" si="724">SUM(AF21-0.57)</f>
        <v>13.74</v>
      </c>
      <c r="AI21" s="7">
        <f t="shared" ref="AI21" si="725">SUM(AG21-0.57)</f>
        <v>13.879999999999999</v>
      </c>
      <c r="AJ21" s="10">
        <f t="shared" ref="AJ21" si="726">MIN(AH21,AI21)</f>
        <v>13.74</v>
      </c>
      <c r="AK21" s="11">
        <f t="shared" ref="AK21" si="727">MAX(0,AH$4-AJ21)</f>
        <v>0</v>
      </c>
      <c r="AL21" s="7">
        <f t="shared" ref="AL21" si="728">SUM(AF21)</f>
        <v>14.31</v>
      </c>
      <c r="AM21" s="7">
        <f t="shared" ref="AM21" si="729">SUM(AG21)</f>
        <v>14.45</v>
      </c>
      <c r="AN21" s="10">
        <f t="shared" ref="AN21" si="730">MIN(AL21,AM21)</f>
        <v>14.31</v>
      </c>
      <c r="AO21" s="11">
        <f t="shared" ref="AO21" si="731">MAX(0,AL$4-AN21)</f>
        <v>0</v>
      </c>
      <c r="AP21" s="7">
        <v>17.39</v>
      </c>
      <c r="AQ21" s="7">
        <v>19.16</v>
      </c>
      <c r="AR21" s="7">
        <f t="shared" ref="AR21" si="732">SUM(AP21-0.63)</f>
        <v>16.760000000000002</v>
      </c>
      <c r="AS21" s="7">
        <f t="shared" ref="AS21" si="733">SUM(AQ21-0.63)</f>
        <v>18.53</v>
      </c>
      <c r="AT21" s="10">
        <f t="shared" ref="AT21" si="734">MIN(AR21,AS21)</f>
        <v>16.760000000000002</v>
      </c>
      <c r="AU21" s="11">
        <f t="shared" ref="AU21" si="735">MAX(0,AR$4-AT21)</f>
        <v>0</v>
      </c>
      <c r="AV21" s="7">
        <f t="shared" ref="AV21" si="736">SUM(AP21)</f>
        <v>17.39</v>
      </c>
      <c r="AW21" s="7">
        <f t="shared" ref="AW21" si="737">SUM(AQ21)</f>
        <v>19.16</v>
      </c>
      <c r="AX21" s="10">
        <f t="shared" ref="AX21" si="738">MIN(AV21,AW21)</f>
        <v>17.39</v>
      </c>
      <c r="AY21" s="11">
        <f t="shared" ref="AY21" si="739">MAX(0,AV$4-AX21)</f>
        <v>0</v>
      </c>
      <c r="AZ21" s="7">
        <f t="shared" ref="AZ21" si="740">AP21</f>
        <v>17.39</v>
      </c>
      <c r="BA21" s="7">
        <f t="shared" ref="BA21" si="741">AQ21</f>
        <v>19.16</v>
      </c>
      <c r="BB21" s="7">
        <f t="shared" ref="BB21" si="742">SUM(AZ21-0.38)</f>
        <v>17.010000000000002</v>
      </c>
      <c r="BC21" s="7">
        <f t="shared" ref="BC21" si="743">SUM(BA21-0.38)</f>
        <v>18.78</v>
      </c>
      <c r="BD21" s="10">
        <f t="shared" ref="BD21" si="744">SUM(AT21)</f>
        <v>16.760000000000002</v>
      </c>
      <c r="BE21" s="11">
        <f t="shared" ref="BE21" si="745">MAX(0,BB$4-BD21)</f>
        <v>0</v>
      </c>
      <c r="BF21" s="7">
        <f t="shared" ref="BF21" si="746">SUM(AZ21)</f>
        <v>17.39</v>
      </c>
      <c r="BG21" s="7">
        <f t="shared" ref="BG21" si="747">SUM(BA21)</f>
        <v>19.16</v>
      </c>
      <c r="BH21" s="10">
        <f t="shared" ref="BH21" si="748">MIN(BF21,BG21)</f>
        <v>17.39</v>
      </c>
      <c r="BI21" s="11">
        <f t="shared" ref="BI21" si="749">MAX(0,BF$4-BH22)</f>
        <v>0</v>
      </c>
    </row>
    <row r="22" spans="1:61" ht="19.149999999999999" customHeight="1" x14ac:dyDescent="0.2">
      <c r="A22" s="1">
        <f t="shared" si="0"/>
        <v>45646</v>
      </c>
      <c r="B22" s="7">
        <v>14.04</v>
      </c>
      <c r="C22" s="7">
        <v>13.5</v>
      </c>
      <c r="D22" s="7">
        <f t="shared" ref="D22" si="750">SUM(B22+0.04)</f>
        <v>14.079999999999998</v>
      </c>
      <c r="E22" s="7">
        <f t="shared" ref="E22" si="751">SUM(C22+0.04)</f>
        <v>13.54</v>
      </c>
      <c r="F22" s="10">
        <f t="shared" ref="F22" si="752">MIN(D22,E22)</f>
        <v>13.54</v>
      </c>
      <c r="G22" s="11">
        <f t="shared" ref="G22" si="753">MAX(0,D$4-F22)</f>
        <v>0</v>
      </c>
      <c r="H22" s="7">
        <f t="shared" ref="H22" si="754">SUM(B22)</f>
        <v>14.04</v>
      </c>
      <c r="I22" s="7">
        <f t="shared" ref="I22" si="755">SUM(C22)</f>
        <v>13.5</v>
      </c>
      <c r="J22" s="10">
        <f t="shared" ref="J22" si="756">MIN(H22,I22)</f>
        <v>13.5</v>
      </c>
      <c r="K22" s="11">
        <f t="shared" ref="K22" si="757">MAX(0,H$4-J22)</f>
        <v>0</v>
      </c>
      <c r="L22" s="7">
        <v>14.04</v>
      </c>
      <c r="M22" s="7">
        <v>13.5</v>
      </c>
      <c r="N22" s="7">
        <f t="shared" ref="N22" si="758">SUM(L22+0.1)</f>
        <v>14.139999999999999</v>
      </c>
      <c r="O22" s="7">
        <f t="shared" ref="O22" si="759">SUM(M22+0.1)</f>
        <v>13.6</v>
      </c>
      <c r="P22" s="10">
        <f t="shared" ref="P22" si="760">MIN(N22,O22)</f>
        <v>13.6</v>
      </c>
      <c r="Q22" s="11">
        <f t="shared" ref="Q22" si="761">MAX(0,N$4-P22)</f>
        <v>0</v>
      </c>
      <c r="R22" s="7">
        <f t="shared" ref="R22" si="762">SUM(L22)</f>
        <v>14.04</v>
      </c>
      <c r="S22" s="7">
        <f t="shared" ref="S22" si="763">SUM(M22)</f>
        <v>13.5</v>
      </c>
      <c r="T22" s="10">
        <f t="shared" ref="T22" si="764">MIN(R22,S22)</f>
        <v>13.5</v>
      </c>
      <c r="U22" s="11">
        <f t="shared" ref="U22" si="765">MAX(0,R$4-T22)</f>
        <v>0</v>
      </c>
      <c r="V22" s="7">
        <v>13.96</v>
      </c>
      <c r="W22" s="7">
        <v>13.89</v>
      </c>
      <c r="X22" s="7">
        <f t="shared" ref="X22" si="766">SUM(V22+0.11)</f>
        <v>14.07</v>
      </c>
      <c r="Y22" s="7">
        <f t="shared" ref="Y22" si="767">SUM(W22+0.11)</f>
        <v>14</v>
      </c>
      <c r="Z22" s="10">
        <f t="shared" ref="Z22" si="768">MIN(X22,Y22)</f>
        <v>14</v>
      </c>
      <c r="AA22" s="11">
        <f t="shared" ref="AA22" si="769">MAX(0,X$4-Z22)</f>
        <v>0</v>
      </c>
      <c r="AB22" s="7">
        <f t="shared" ref="AB22" si="770">SUM(V22)</f>
        <v>13.96</v>
      </c>
      <c r="AC22" s="7">
        <f t="shared" ref="AC22" si="771">SUM(W22)</f>
        <v>13.89</v>
      </c>
      <c r="AD22" s="10">
        <f t="shared" ref="AD22" si="772">MIN(AB22,AC22)</f>
        <v>13.89</v>
      </c>
      <c r="AE22" s="11">
        <f t="shared" ref="AE22" si="773">MAX(0,AB$4-AD22)</f>
        <v>0</v>
      </c>
      <c r="AF22" s="7">
        <v>14.31</v>
      </c>
      <c r="AG22" s="7">
        <v>14.45</v>
      </c>
      <c r="AH22" s="7">
        <f t="shared" ref="AH22" si="774">SUM(AF22-0.57)</f>
        <v>13.74</v>
      </c>
      <c r="AI22" s="7">
        <f t="shared" ref="AI22" si="775">SUM(AG22-0.57)</f>
        <v>13.879999999999999</v>
      </c>
      <c r="AJ22" s="10">
        <f t="shared" ref="AJ22" si="776">MIN(AH22,AI22)</f>
        <v>13.74</v>
      </c>
      <c r="AK22" s="11">
        <f t="shared" ref="AK22" si="777">MAX(0,AH$4-AJ22)</f>
        <v>0</v>
      </c>
      <c r="AL22" s="7">
        <f t="shared" ref="AL22" si="778">SUM(AF22)</f>
        <v>14.31</v>
      </c>
      <c r="AM22" s="7">
        <f t="shared" ref="AM22" si="779">SUM(AG22)</f>
        <v>14.45</v>
      </c>
      <c r="AN22" s="10">
        <f t="shared" ref="AN22" si="780">MIN(AL22,AM22)</f>
        <v>14.31</v>
      </c>
      <c r="AO22" s="11">
        <f t="shared" ref="AO22" si="781">MAX(0,AL$4-AN22)</f>
        <v>0</v>
      </c>
      <c r="AP22" s="7">
        <v>17.39</v>
      </c>
      <c r="AQ22" s="7">
        <v>19.16</v>
      </c>
      <c r="AR22" s="7">
        <f t="shared" ref="AR22" si="782">SUM(AP22-0.63)</f>
        <v>16.760000000000002</v>
      </c>
      <c r="AS22" s="7">
        <f t="shared" ref="AS22" si="783">SUM(AQ22-0.63)</f>
        <v>18.53</v>
      </c>
      <c r="AT22" s="10">
        <f t="shared" ref="AT22" si="784">MIN(AR22,AS22)</f>
        <v>16.760000000000002</v>
      </c>
      <c r="AU22" s="11">
        <f t="shared" ref="AU22" si="785">MAX(0,AR$4-AT22)</f>
        <v>0</v>
      </c>
      <c r="AV22" s="7">
        <f t="shared" ref="AV22" si="786">SUM(AP22)</f>
        <v>17.39</v>
      </c>
      <c r="AW22" s="7">
        <f t="shared" ref="AW22" si="787">SUM(AQ22)</f>
        <v>19.16</v>
      </c>
      <c r="AX22" s="10">
        <f t="shared" ref="AX22" si="788">MIN(AV22,AW22)</f>
        <v>17.39</v>
      </c>
      <c r="AY22" s="11">
        <f t="shared" ref="AY22" si="789">MAX(0,AV$4-AX22)</f>
        <v>0</v>
      </c>
      <c r="AZ22" s="7">
        <f t="shared" ref="AZ22" si="790">AP22</f>
        <v>17.39</v>
      </c>
      <c r="BA22" s="7">
        <f t="shared" ref="BA22" si="791">AQ22</f>
        <v>19.16</v>
      </c>
      <c r="BB22" s="7">
        <f t="shared" ref="BB22" si="792">SUM(AZ22-0.38)</f>
        <v>17.010000000000002</v>
      </c>
      <c r="BC22" s="7">
        <f t="shared" ref="BC22" si="793">SUM(BA22-0.38)</f>
        <v>18.78</v>
      </c>
      <c r="BD22" s="10">
        <f t="shared" ref="BD22" si="794">SUM(AT22)</f>
        <v>16.760000000000002</v>
      </c>
      <c r="BE22" s="11">
        <f t="shared" ref="BE22" si="795">MAX(0,BB$4-BD22)</f>
        <v>0</v>
      </c>
      <c r="BF22" s="7">
        <f t="shared" ref="BF22" si="796">SUM(AZ22)</f>
        <v>17.39</v>
      </c>
      <c r="BG22" s="7">
        <f t="shared" ref="BG22" si="797">SUM(BA22)</f>
        <v>19.16</v>
      </c>
      <c r="BH22" s="10">
        <f t="shared" ref="BH22" si="798">MIN(BF22,BG22)</f>
        <v>17.39</v>
      </c>
      <c r="BI22" s="11">
        <f t="shared" ref="BI22" si="799">MAX(0,BF$4-BH23)</f>
        <v>0</v>
      </c>
    </row>
    <row r="23" spans="1:61" ht="19.149999999999999" customHeight="1" x14ac:dyDescent="0.2">
      <c r="A23" s="1">
        <f t="shared" si="0"/>
        <v>45639</v>
      </c>
      <c r="B23" s="7">
        <v>13.9</v>
      </c>
      <c r="C23" s="7">
        <v>13.27</v>
      </c>
      <c r="D23" s="7">
        <f t="shared" ref="D23" si="800">SUM(B23+0.04)</f>
        <v>13.94</v>
      </c>
      <c r="E23" s="7">
        <f t="shared" ref="E23" si="801">SUM(C23+0.04)</f>
        <v>13.309999999999999</v>
      </c>
      <c r="F23" s="10">
        <f t="shared" ref="F23" si="802">MIN(D23,E23)</f>
        <v>13.309999999999999</v>
      </c>
      <c r="G23" s="11">
        <f t="shared" ref="G23" si="803">MAX(0,D$4-F23)</f>
        <v>0</v>
      </c>
      <c r="H23" s="7">
        <f t="shared" ref="H23" si="804">SUM(B23)</f>
        <v>13.9</v>
      </c>
      <c r="I23" s="7">
        <f t="shared" ref="I23" si="805">SUM(C23)</f>
        <v>13.27</v>
      </c>
      <c r="J23" s="10">
        <f t="shared" ref="J23" si="806">MIN(H23,I23)</f>
        <v>13.27</v>
      </c>
      <c r="K23" s="11">
        <f t="shared" ref="K23" si="807">MAX(0,H$4-J23)</f>
        <v>0</v>
      </c>
      <c r="L23" s="7">
        <v>13.9</v>
      </c>
      <c r="M23" s="7">
        <v>13.27</v>
      </c>
      <c r="N23" s="7">
        <f t="shared" ref="N23" si="808">SUM(L23+0.1)</f>
        <v>14</v>
      </c>
      <c r="O23" s="7">
        <f t="shared" ref="O23" si="809">SUM(M23+0.1)</f>
        <v>13.37</v>
      </c>
      <c r="P23" s="10">
        <f t="shared" ref="P23" si="810">MIN(N23,O23)</f>
        <v>13.37</v>
      </c>
      <c r="Q23" s="11">
        <f t="shared" ref="Q23" si="811">MAX(0,N$4-P23)</f>
        <v>0</v>
      </c>
      <c r="R23" s="7">
        <f t="shared" ref="R23" si="812">SUM(L23)</f>
        <v>13.9</v>
      </c>
      <c r="S23" s="7">
        <f t="shared" ref="S23" si="813">SUM(M23)</f>
        <v>13.27</v>
      </c>
      <c r="T23" s="10">
        <f t="shared" ref="T23" si="814">MIN(R23,S23)</f>
        <v>13.27</v>
      </c>
      <c r="U23" s="11">
        <f t="shared" ref="U23" si="815">MAX(0,R$4-T23)</f>
        <v>0</v>
      </c>
      <c r="V23" s="7">
        <v>13.96</v>
      </c>
      <c r="W23" s="7">
        <v>13.89</v>
      </c>
      <c r="X23" s="7">
        <f t="shared" ref="X23" si="816">SUM(V23+0.11)</f>
        <v>14.07</v>
      </c>
      <c r="Y23" s="7">
        <f t="shared" ref="Y23" si="817">SUM(W23+0.11)</f>
        <v>14</v>
      </c>
      <c r="Z23" s="10">
        <f t="shared" ref="Z23" si="818">MIN(X23,Y23)</f>
        <v>14</v>
      </c>
      <c r="AA23" s="11">
        <f t="shared" ref="AA23" si="819">MAX(0,X$4-Z23)</f>
        <v>0</v>
      </c>
      <c r="AB23" s="7">
        <f t="shared" ref="AB23" si="820">SUM(V23)</f>
        <v>13.96</v>
      </c>
      <c r="AC23" s="7">
        <f t="shared" ref="AC23" si="821">SUM(W23)</f>
        <v>13.89</v>
      </c>
      <c r="AD23" s="10">
        <f t="shared" ref="AD23" si="822">MIN(AB23,AC23)</f>
        <v>13.89</v>
      </c>
      <c r="AE23" s="11">
        <f t="shared" ref="AE23" si="823">MAX(0,AB$4-AD23)</f>
        <v>0</v>
      </c>
      <c r="AF23" s="7">
        <v>14.31</v>
      </c>
      <c r="AG23" s="7">
        <v>14.45</v>
      </c>
      <c r="AH23" s="7">
        <f t="shared" ref="AH23" si="824">SUM(AF23-0.57)</f>
        <v>13.74</v>
      </c>
      <c r="AI23" s="7">
        <f t="shared" ref="AI23" si="825">SUM(AG23-0.57)</f>
        <v>13.879999999999999</v>
      </c>
      <c r="AJ23" s="10">
        <f t="shared" ref="AJ23" si="826">MIN(AH23,AI23)</f>
        <v>13.74</v>
      </c>
      <c r="AK23" s="11">
        <f t="shared" ref="AK23" si="827">MAX(0,AH$4-AJ23)</f>
        <v>0</v>
      </c>
      <c r="AL23" s="7">
        <f t="shared" ref="AL23" si="828">SUM(AF23)</f>
        <v>14.31</v>
      </c>
      <c r="AM23" s="7">
        <f t="shared" ref="AM23" si="829">SUM(AG23)</f>
        <v>14.45</v>
      </c>
      <c r="AN23" s="10">
        <f t="shared" ref="AN23" si="830">MIN(AL23,AM23)</f>
        <v>14.31</v>
      </c>
      <c r="AO23" s="11">
        <f t="shared" ref="AO23" si="831">MAX(0,AL$4-AN23)</f>
        <v>0</v>
      </c>
      <c r="AP23" s="7">
        <v>17.39</v>
      </c>
      <c r="AQ23" s="7">
        <v>19.16</v>
      </c>
      <c r="AR23" s="7">
        <f t="shared" ref="AR23" si="832">SUM(AP23-0.63)</f>
        <v>16.760000000000002</v>
      </c>
      <c r="AS23" s="7">
        <f t="shared" ref="AS23" si="833">SUM(AQ23-0.63)</f>
        <v>18.53</v>
      </c>
      <c r="AT23" s="10">
        <f t="shared" ref="AT23" si="834">MIN(AR23,AS23)</f>
        <v>16.760000000000002</v>
      </c>
      <c r="AU23" s="11">
        <f t="shared" ref="AU23" si="835">MAX(0,AR$4-AT23)</f>
        <v>0</v>
      </c>
      <c r="AV23" s="7">
        <f t="shared" ref="AV23" si="836">SUM(AP23)</f>
        <v>17.39</v>
      </c>
      <c r="AW23" s="7">
        <f t="shared" ref="AW23" si="837">SUM(AQ23)</f>
        <v>19.16</v>
      </c>
      <c r="AX23" s="10">
        <f t="shared" ref="AX23" si="838">MIN(AV23,AW23)</f>
        <v>17.39</v>
      </c>
      <c r="AY23" s="11">
        <f t="shared" ref="AY23" si="839">MAX(0,AV$4-AX23)</f>
        <v>0</v>
      </c>
      <c r="AZ23" s="7">
        <f t="shared" ref="AZ23" si="840">AP23</f>
        <v>17.39</v>
      </c>
      <c r="BA23" s="7">
        <f t="shared" ref="BA23" si="841">AQ23</f>
        <v>19.16</v>
      </c>
      <c r="BB23" s="7">
        <f t="shared" ref="BB23" si="842">SUM(AZ23-0.38)</f>
        <v>17.010000000000002</v>
      </c>
      <c r="BC23" s="7">
        <f t="shared" ref="BC23" si="843">SUM(BA23-0.38)</f>
        <v>18.78</v>
      </c>
      <c r="BD23" s="10">
        <f t="shared" ref="BD23" si="844">SUM(AT23)</f>
        <v>16.760000000000002</v>
      </c>
      <c r="BE23" s="11">
        <f t="shared" ref="BE23" si="845">MAX(0,BB$4-BD23)</f>
        <v>0</v>
      </c>
      <c r="BF23" s="7">
        <f t="shared" ref="BF23" si="846">SUM(AZ23)</f>
        <v>17.39</v>
      </c>
      <c r="BG23" s="7">
        <f t="shared" ref="BG23" si="847">SUM(BA23)</f>
        <v>19.16</v>
      </c>
      <c r="BH23" s="10">
        <f t="shared" ref="BH23" si="848">MIN(BF23,BG23)</f>
        <v>17.39</v>
      </c>
      <c r="BI23" s="11">
        <f t="shared" ref="BI23" si="849">MAX(0,BF$4-BH24)</f>
        <v>0</v>
      </c>
    </row>
    <row r="24" spans="1:61" ht="19.149999999999999" customHeight="1" x14ac:dyDescent="0.2">
      <c r="A24" s="1">
        <f t="shared" si="0"/>
        <v>45632</v>
      </c>
      <c r="B24" s="7">
        <v>13.53</v>
      </c>
      <c r="C24" s="7">
        <v>13.12</v>
      </c>
      <c r="D24" s="7">
        <f t="shared" ref="D24" si="850">SUM(B24+0.04)</f>
        <v>13.569999999999999</v>
      </c>
      <c r="E24" s="7">
        <f t="shared" ref="E24" si="851">SUM(C24+0.04)</f>
        <v>13.159999999999998</v>
      </c>
      <c r="F24" s="10">
        <f t="shared" ref="F24" si="852">MIN(D24,E24)</f>
        <v>13.159999999999998</v>
      </c>
      <c r="G24" s="11">
        <f t="shared" ref="G24" si="853">MAX(0,D$4-F24)</f>
        <v>0</v>
      </c>
      <c r="H24" s="7">
        <f t="shared" ref="H24" si="854">SUM(B24)</f>
        <v>13.53</v>
      </c>
      <c r="I24" s="7">
        <f t="shared" ref="I24" si="855">SUM(C24)</f>
        <v>13.12</v>
      </c>
      <c r="J24" s="10">
        <f t="shared" ref="J24" si="856">MIN(H24,I24)</f>
        <v>13.12</v>
      </c>
      <c r="K24" s="11">
        <f t="shared" ref="K24" si="857">MAX(0,H$4-J24)</f>
        <v>0</v>
      </c>
      <c r="L24" s="7">
        <v>13.53</v>
      </c>
      <c r="M24" s="7">
        <v>13.12</v>
      </c>
      <c r="N24" s="7">
        <f t="shared" ref="N24" si="858">SUM(L24+0.1)</f>
        <v>13.629999999999999</v>
      </c>
      <c r="O24" s="7">
        <f t="shared" ref="O24" si="859">SUM(M24+0.1)</f>
        <v>13.219999999999999</v>
      </c>
      <c r="P24" s="10">
        <f t="shared" ref="P24" si="860">MIN(N24,O24)</f>
        <v>13.219999999999999</v>
      </c>
      <c r="Q24" s="11">
        <f t="shared" ref="Q24" si="861">MAX(0,N$4-P24)</f>
        <v>0</v>
      </c>
      <c r="R24" s="7">
        <f t="shared" ref="R24" si="862">SUM(L24)</f>
        <v>13.53</v>
      </c>
      <c r="S24" s="7">
        <f t="shared" ref="S24" si="863">SUM(M24)</f>
        <v>13.12</v>
      </c>
      <c r="T24" s="10">
        <f t="shared" ref="T24" si="864">MIN(R24,S24)</f>
        <v>13.12</v>
      </c>
      <c r="U24" s="11">
        <f t="shared" ref="U24" si="865">MAX(0,R$4-T24)</f>
        <v>0</v>
      </c>
      <c r="V24" s="7">
        <v>13.96</v>
      </c>
      <c r="W24" s="7">
        <v>13.89</v>
      </c>
      <c r="X24" s="7">
        <f t="shared" ref="X24" si="866">SUM(V24+0.11)</f>
        <v>14.07</v>
      </c>
      <c r="Y24" s="7">
        <f t="shared" ref="Y24" si="867">SUM(W24+0.11)</f>
        <v>14</v>
      </c>
      <c r="Z24" s="10">
        <f t="shared" ref="Z24" si="868">MIN(X24,Y24)</f>
        <v>14</v>
      </c>
      <c r="AA24" s="11">
        <f t="shared" ref="AA24" si="869">MAX(0,X$4-Z24)</f>
        <v>0</v>
      </c>
      <c r="AB24" s="7">
        <f t="shared" ref="AB24" si="870">SUM(V24)</f>
        <v>13.96</v>
      </c>
      <c r="AC24" s="7">
        <f t="shared" ref="AC24" si="871">SUM(W24)</f>
        <v>13.89</v>
      </c>
      <c r="AD24" s="10">
        <f t="shared" ref="AD24" si="872">MIN(AB24,AC24)</f>
        <v>13.89</v>
      </c>
      <c r="AE24" s="11">
        <f t="shared" ref="AE24" si="873">MAX(0,AB$4-AD24)</f>
        <v>0</v>
      </c>
      <c r="AF24" s="7">
        <v>14.31</v>
      </c>
      <c r="AG24" s="7">
        <v>14.45</v>
      </c>
      <c r="AH24" s="7">
        <f t="shared" ref="AH24" si="874">SUM(AF24-0.57)</f>
        <v>13.74</v>
      </c>
      <c r="AI24" s="7">
        <f t="shared" ref="AI24" si="875">SUM(AG24-0.57)</f>
        <v>13.879999999999999</v>
      </c>
      <c r="AJ24" s="10">
        <f t="shared" ref="AJ24" si="876">MIN(AH24,AI24)</f>
        <v>13.74</v>
      </c>
      <c r="AK24" s="11">
        <f t="shared" ref="AK24" si="877">MAX(0,AH$4-AJ24)</f>
        <v>0</v>
      </c>
      <c r="AL24" s="7">
        <f t="shared" ref="AL24" si="878">SUM(AF24)</f>
        <v>14.31</v>
      </c>
      <c r="AM24" s="7">
        <f t="shared" ref="AM24" si="879">SUM(AG24)</f>
        <v>14.45</v>
      </c>
      <c r="AN24" s="10">
        <f t="shared" ref="AN24" si="880">MIN(AL24,AM24)</f>
        <v>14.31</v>
      </c>
      <c r="AO24" s="11">
        <f t="shared" ref="AO24" si="881">MAX(0,AL$4-AN24)</f>
        <v>0</v>
      </c>
      <c r="AP24" s="7">
        <v>17.39</v>
      </c>
      <c r="AQ24" s="7">
        <v>19.16</v>
      </c>
      <c r="AR24" s="7">
        <f t="shared" ref="AR24" si="882">SUM(AP24-0.63)</f>
        <v>16.760000000000002</v>
      </c>
      <c r="AS24" s="7">
        <f t="shared" ref="AS24" si="883">SUM(AQ24-0.63)</f>
        <v>18.53</v>
      </c>
      <c r="AT24" s="10">
        <f t="shared" ref="AT24" si="884">MIN(AR24,AS24)</f>
        <v>16.760000000000002</v>
      </c>
      <c r="AU24" s="11">
        <f t="shared" ref="AU24" si="885">MAX(0,AR$4-AT24)</f>
        <v>0</v>
      </c>
      <c r="AV24" s="7">
        <f t="shared" ref="AV24" si="886">SUM(AP24)</f>
        <v>17.39</v>
      </c>
      <c r="AW24" s="7">
        <f t="shared" ref="AW24" si="887">SUM(AQ24)</f>
        <v>19.16</v>
      </c>
      <c r="AX24" s="10">
        <f t="shared" ref="AX24" si="888">MIN(AV24,AW24)</f>
        <v>17.39</v>
      </c>
      <c r="AY24" s="11">
        <f t="shared" ref="AY24" si="889">MAX(0,AV$4-AX24)</f>
        <v>0</v>
      </c>
      <c r="AZ24" s="7">
        <f t="shared" ref="AZ24" si="890">AP24</f>
        <v>17.39</v>
      </c>
      <c r="BA24" s="7">
        <f t="shared" ref="BA24" si="891">AQ24</f>
        <v>19.16</v>
      </c>
      <c r="BB24" s="7">
        <f t="shared" ref="BB24" si="892">SUM(AZ24-0.38)</f>
        <v>17.010000000000002</v>
      </c>
      <c r="BC24" s="7">
        <f t="shared" ref="BC24" si="893">SUM(BA24-0.38)</f>
        <v>18.78</v>
      </c>
      <c r="BD24" s="10">
        <f t="shared" ref="BD24" si="894">SUM(AT24)</f>
        <v>16.760000000000002</v>
      </c>
      <c r="BE24" s="11">
        <f t="shared" ref="BE24" si="895">MAX(0,BB$4-BD24)</f>
        <v>0</v>
      </c>
      <c r="BF24" s="7">
        <f t="shared" ref="BF24" si="896">SUM(AZ24)</f>
        <v>17.39</v>
      </c>
      <c r="BG24" s="7">
        <f t="shared" ref="BG24" si="897">SUM(BA24)</f>
        <v>19.16</v>
      </c>
      <c r="BH24" s="10">
        <f t="shared" ref="BH24" si="898">MIN(BF24,BG24)</f>
        <v>17.39</v>
      </c>
      <c r="BI24" s="11">
        <f t="shared" ref="BI24" si="899">MAX(0,BF$4-BH25)</f>
        <v>0</v>
      </c>
    </row>
    <row r="25" spans="1:61" ht="19.149999999999999" customHeight="1" x14ac:dyDescent="0.2">
      <c r="A25" s="1">
        <f t="shared" si="0"/>
        <v>45625</v>
      </c>
      <c r="B25" s="7">
        <v>13.39</v>
      </c>
      <c r="C25" s="7">
        <v>13.01</v>
      </c>
      <c r="D25" s="7">
        <f t="shared" ref="D25" si="900">SUM(B25+0.04)</f>
        <v>13.43</v>
      </c>
      <c r="E25" s="7">
        <f t="shared" ref="E25" si="901">SUM(C25+0.04)</f>
        <v>13.049999999999999</v>
      </c>
      <c r="F25" s="10">
        <f t="shared" ref="F25" si="902">MIN(D25,E25)</f>
        <v>13.049999999999999</v>
      </c>
      <c r="G25" s="11">
        <f t="shared" ref="G25" si="903">MAX(0,D$4-F25)</f>
        <v>0</v>
      </c>
      <c r="H25" s="7">
        <f t="shared" ref="H25" si="904">SUM(B25)</f>
        <v>13.39</v>
      </c>
      <c r="I25" s="7">
        <f t="shared" ref="I25" si="905">SUM(C25)</f>
        <v>13.01</v>
      </c>
      <c r="J25" s="10">
        <f t="shared" ref="J25" si="906">MIN(H25,I25)</f>
        <v>13.01</v>
      </c>
      <c r="K25" s="11">
        <f t="shared" ref="K25" si="907">MAX(0,H$4-J25)</f>
        <v>0</v>
      </c>
      <c r="L25" s="7">
        <v>13.39</v>
      </c>
      <c r="M25" s="7">
        <v>13.01</v>
      </c>
      <c r="N25" s="7">
        <f t="shared" ref="N25" si="908">SUM(L25+0.1)</f>
        <v>13.49</v>
      </c>
      <c r="O25" s="7">
        <f t="shared" ref="O25" si="909">SUM(M25+0.1)</f>
        <v>13.11</v>
      </c>
      <c r="P25" s="10">
        <f t="shared" ref="P25" si="910">MIN(N25,O25)</f>
        <v>13.11</v>
      </c>
      <c r="Q25" s="11">
        <f t="shared" ref="Q25" si="911">MAX(0,N$4-P25)</f>
        <v>0</v>
      </c>
      <c r="R25" s="7">
        <f t="shared" ref="R25" si="912">SUM(L25)</f>
        <v>13.39</v>
      </c>
      <c r="S25" s="7">
        <f t="shared" ref="S25" si="913">SUM(M25)</f>
        <v>13.01</v>
      </c>
      <c r="T25" s="10">
        <f t="shared" ref="T25" si="914">MIN(R25,S25)</f>
        <v>13.01</v>
      </c>
      <c r="U25" s="11">
        <f t="shared" ref="U25" si="915">MAX(0,R$4-T25)</f>
        <v>0</v>
      </c>
      <c r="V25" s="7">
        <v>13.96</v>
      </c>
      <c r="W25" s="7">
        <v>13.89</v>
      </c>
      <c r="X25" s="7">
        <f t="shared" ref="X25" si="916">SUM(V25+0.11)</f>
        <v>14.07</v>
      </c>
      <c r="Y25" s="7">
        <f t="shared" ref="Y25" si="917">SUM(W25+0.11)</f>
        <v>14</v>
      </c>
      <c r="Z25" s="10">
        <f t="shared" ref="Z25" si="918">MIN(X25,Y25)</f>
        <v>14</v>
      </c>
      <c r="AA25" s="11">
        <f t="shared" ref="AA25" si="919">MAX(0,X$4-Z25)</f>
        <v>0</v>
      </c>
      <c r="AB25" s="7">
        <f t="shared" ref="AB25" si="920">SUM(V25)</f>
        <v>13.96</v>
      </c>
      <c r="AC25" s="7">
        <f t="shared" ref="AC25" si="921">SUM(W25)</f>
        <v>13.89</v>
      </c>
      <c r="AD25" s="10">
        <f t="shared" ref="AD25" si="922">MIN(AB25,AC25)</f>
        <v>13.89</v>
      </c>
      <c r="AE25" s="11">
        <f t="shared" ref="AE25" si="923">MAX(0,AB$4-AD25)</f>
        <v>0</v>
      </c>
      <c r="AF25" s="7">
        <v>14.31</v>
      </c>
      <c r="AG25" s="7">
        <v>14.45</v>
      </c>
      <c r="AH25" s="7">
        <f t="shared" ref="AH25" si="924">SUM(AF25-0.57)</f>
        <v>13.74</v>
      </c>
      <c r="AI25" s="7">
        <f t="shared" ref="AI25" si="925">SUM(AG25-0.57)</f>
        <v>13.879999999999999</v>
      </c>
      <c r="AJ25" s="10">
        <f t="shared" ref="AJ25" si="926">MIN(AH25,AI25)</f>
        <v>13.74</v>
      </c>
      <c r="AK25" s="11">
        <f t="shared" ref="AK25" si="927">MAX(0,AH$4-AJ25)</f>
        <v>0</v>
      </c>
      <c r="AL25" s="7">
        <f t="shared" ref="AL25" si="928">SUM(AF25)</f>
        <v>14.31</v>
      </c>
      <c r="AM25" s="7">
        <f t="shared" ref="AM25" si="929">SUM(AG25)</f>
        <v>14.45</v>
      </c>
      <c r="AN25" s="10">
        <f t="shared" ref="AN25" si="930">MIN(AL25,AM25)</f>
        <v>14.31</v>
      </c>
      <c r="AO25" s="11">
        <f t="shared" ref="AO25" si="931">MAX(0,AL$4-AN25)</f>
        <v>0</v>
      </c>
      <c r="AP25" s="7">
        <v>17.39</v>
      </c>
      <c r="AQ25" s="7">
        <v>19.16</v>
      </c>
      <c r="AR25" s="7">
        <f t="shared" ref="AR25" si="932">SUM(AP25-0.63)</f>
        <v>16.760000000000002</v>
      </c>
      <c r="AS25" s="7">
        <f t="shared" ref="AS25" si="933">SUM(AQ25-0.63)</f>
        <v>18.53</v>
      </c>
      <c r="AT25" s="10">
        <f t="shared" ref="AT25" si="934">MIN(AR25,AS25)</f>
        <v>16.760000000000002</v>
      </c>
      <c r="AU25" s="11">
        <f t="shared" ref="AU25" si="935">MAX(0,AR$4-AT25)</f>
        <v>0</v>
      </c>
      <c r="AV25" s="7">
        <f t="shared" ref="AV25" si="936">SUM(AP25)</f>
        <v>17.39</v>
      </c>
      <c r="AW25" s="7">
        <f t="shared" ref="AW25" si="937">SUM(AQ25)</f>
        <v>19.16</v>
      </c>
      <c r="AX25" s="10">
        <f t="shared" ref="AX25" si="938">MIN(AV25,AW25)</f>
        <v>17.39</v>
      </c>
      <c r="AY25" s="11">
        <f t="shared" ref="AY25" si="939">MAX(0,AV$4-AX25)</f>
        <v>0</v>
      </c>
      <c r="AZ25" s="7">
        <f t="shared" ref="AZ25" si="940">AP25</f>
        <v>17.39</v>
      </c>
      <c r="BA25" s="7">
        <f t="shared" ref="BA25" si="941">AQ25</f>
        <v>19.16</v>
      </c>
      <c r="BB25" s="7">
        <f t="shared" ref="BB25" si="942">SUM(AZ25-0.38)</f>
        <v>17.010000000000002</v>
      </c>
      <c r="BC25" s="7">
        <f t="shared" ref="BC25" si="943">SUM(BA25-0.38)</f>
        <v>18.78</v>
      </c>
      <c r="BD25" s="10">
        <f t="shared" ref="BD25" si="944">SUM(AT25)</f>
        <v>16.760000000000002</v>
      </c>
      <c r="BE25" s="11">
        <f t="shared" ref="BE25" si="945">MAX(0,BB$4-BD25)</f>
        <v>0</v>
      </c>
      <c r="BF25" s="7">
        <f t="shared" ref="BF25" si="946">SUM(AZ25)</f>
        <v>17.39</v>
      </c>
      <c r="BG25" s="7">
        <f t="shared" ref="BG25" si="947">SUM(BA25)</f>
        <v>19.16</v>
      </c>
      <c r="BH25" s="10">
        <f t="shared" ref="BH25" si="948">MIN(BF25,BG25)</f>
        <v>17.39</v>
      </c>
      <c r="BI25" s="11">
        <f t="shared" ref="BI25" si="949">MAX(0,BF$4-BH26)</f>
        <v>0</v>
      </c>
    </row>
    <row r="26" spans="1:61" ht="19.149999999999999" customHeight="1" x14ac:dyDescent="0.2">
      <c r="A26" s="1">
        <f t="shared" si="0"/>
        <v>45618</v>
      </c>
      <c r="B26" s="7">
        <v>13.15</v>
      </c>
      <c r="C26" s="7">
        <v>12.96</v>
      </c>
      <c r="D26" s="7">
        <f t="shared" ref="D26" si="950">SUM(B26+0.04)</f>
        <v>13.19</v>
      </c>
      <c r="E26" s="7">
        <f t="shared" ref="E26" si="951">SUM(C26+0.04)</f>
        <v>13</v>
      </c>
      <c r="F26" s="10">
        <f t="shared" ref="F26" si="952">MIN(D26,E26)</f>
        <v>13</v>
      </c>
      <c r="G26" s="11">
        <f t="shared" ref="G26" si="953">MAX(0,D$4-F26)</f>
        <v>0</v>
      </c>
      <c r="H26" s="7">
        <f t="shared" ref="H26" si="954">SUM(B26)</f>
        <v>13.15</v>
      </c>
      <c r="I26" s="7">
        <f t="shared" ref="I26" si="955">SUM(C26)</f>
        <v>12.96</v>
      </c>
      <c r="J26" s="10">
        <f t="shared" ref="J26" si="956">MIN(H26,I26)</f>
        <v>12.96</v>
      </c>
      <c r="K26" s="11">
        <f t="shared" ref="K26" si="957">MAX(0,H$4-J26)</f>
        <v>0</v>
      </c>
      <c r="L26" s="7">
        <v>13.15</v>
      </c>
      <c r="M26" s="7">
        <v>12.96</v>
      </c>
      <c r="N26" s="7">
        <f t="shared" ref="N26" si="958">SUM(L26+0.1)</f>
        <v>13.25</v>
      </c>
      <c r="O26" s="7">
        <f t="shared" ref="O26" si="959">SUM(M26+0.1)</f>
        <v>13.06</v>
      </c>
      <c r="P26" s="10">
        <f t="shared" ref="P26" si="960">MIN(N26,O26)</f>
        <v>13.06</v>
      </c>
      <c r="Q26" s="11">
        <f t="shared" ref="Q26" si="961">MAX(0,N$4-P26)</f>
        <v>0</v>
      </c>
      <c r="R26" s="7">
        <f t="shared" ref="R26" si="962">SUM(L26)</f>
        <v>13.15</v>
      </c>
      <c r="S26" s="7">
        <f t="shared" ref="S26" si="963">SUM(M26)</f>
        <v>12.96</v>
      </c>
      <c r="T26" s="10">
        <f t="shared" ref="T26" si="964">MIN(R26,S26)</f>
        <v>12.96</v>
      </c>
      <c r="U26" s="11">
        <f t="shared" ref="U26" si="965">MAX(0,R$4-T26)</f>
        <v>0</v>
      </c>
      <c r="V26" s="7">
        <v>13.96</v>
      </c>
      <c r="W26" s="7">
        <v>13.89</v>
      </c>
      <c r="X26" s="7">
        <f t="shared" ref="X26" si="966">SUM(V26+0.11)</f>
        <v>14.07</v>
      </c>
      <c r="Y26" s="7">
        <f t="shared" ref="Y26" si="967">SUM(W26+0.11)</f>
        <v>14</v>
      </c>
      <c r="Z26" s="10">
        <f t="shared" ref="Z26" si="968">MIN(X26,Y26)</f>
        <v>14</v>
      </c>
      <c r="AA26" s="11">
        <f t="shared" ref="AA26" si="969">MAX(0,X$4-Z26)</f>
        <v>0</v>
      </c>
      <c r="AB26" s="7">
        <f t="shared" ref="AB26" si="970">SUM(V26)</f>
        <v>13.96</v>
      </c>
      <c r="AC26" s="7">
        <f t="shared" ref="AC26" si="971">SUM(W26)</f>
        <v>13.89</v>
      </c>
      <c r="AD26" s="10">
        <f t="shared" ref="AD26" si="972">MIN(AB26,AC26)</f>
        <v>13.89</v>
      </c>
      <c r="AE26" s="11">
        <f t="shared" ref="AE26" si="973">MAX(0,AB$4-AD26)</f>
        <v>0</v>
      </c>
      <c r="AF26" s="7">
        <v>14.31</v>
      </c>
      <c r="AG26" s="7">
        <v>14.45</v>
      </c>
      <c r="AH26" s="7">
        <f t="shared" ref="AH26" si="974">SUM(AF26-0.57)</f>
        <v>13.74</v>
      </c>
      <c r="AI26" s="7">
        <f t="shared" ref="AI26" si="975">SUM(AG26-0.57)</f>
        <v>13.879999999999999</v>
      </c>
      <c r="AJ26" s="10">
        <f t="shared" ref="AJ26" si="976">MIN(AH26,AI26)</f>
        <v>13.74</v>
      </c>
      <c r="AK26" s="11">
        <f t="shared" ref="AK26" si="977">MAX(0,AH$4-AJ26)</f>
        <v>0</v>
      </c>
      <c r="AL26" s="7">
        <f t="shared" ref="AL26" si="978">SUM(AF26)</f>
        <v>14.31</v>
      </c>
      <c r="AM26" s="7">
        <f t="shared" ref="AM26" si="979">SUM(AG26)</f>
        <v>14.45</v>
      </c>
      <c r="AN26" s="10">
        <f t="shared" ref="AN26" si="980">MIN(AL26,AM26)</f>
        <v>14.31</v>
      </c>
      <c r="AO26" s="11">
        <f t="shared" ref="AO26" si="981">MAX(0,AL$4-AN26)</f>
        <v>0</v>
      </c>
      <c r="AP26" s="7">
        <v>17.39</v>
      </c>
      <c r="AQ26" s="7">
        <v>19.16</v>
      </c>
      <c r="AR26" s="7">
        <f t="shared" ref="AR26" si="982">SUM(AP26-0.63)</f>
        <v>16.760000000000002</v>
      </c>
      <c r="AS26" s="7">
        <f t="shared" ref="AS26" si="983">SUM(AQ26-0.63)</f>
        <v>18.53</v>
      </c>
      <c r="AT26" s="10">
        <f t="shared" ref="AT26" si="984">MIN(AR26,AS26)</f>
        <v>16.760000000000002</v>
      </c>
      <c r="AU26" s="11">
        <f t="shared" ref="AU26" si="985">MAX(0,AR$4-AT26)</f>
        <v>0</v>
      </c>
      <c r="AV26" s="7">
        <f t="shared" ref="AV26" si="986">SUM(AP26)</f>
        <v>17.39</v>
      </c>
      <c r="AW26" s="7">
        <f t="shared" ref="AW26" si="987">SUM(AQ26)</f>
        <v>19.16</v>
      </c>
      <c r="AX26" s="10">
        <f t="shared" ref="AX26" si="988">MIN(AV26,AW26)</f>
        <v>17.39</v>
      </c>
      <c r="AY26" s="11">
        <f t="shared" ref="AY26" si="989">MAX(0,AV$4-AX26)</f>
        <v>0</v>
      </c>
      <c r="AZ26" s="7">
        <f t="shared" ref="AZ26" si="990">AP26</f>
        <v>17.39</v>
      </c>
      <c r="BA26" s="7">
        <f t="shared" ref="BA26" si="991">AQ26</f>
        <v>19.16</v>
      </c>
      <c r="BB26" s="7">
        <f t="shared" ref="BB26" si="992">SUM(AZ26-0.38)</f>
        <v>17.010000000000002</v>
      </c>
      <c r="BC26" s="7">
        <f t="shared" ref="BC26" si="993">SUM(BA26-0.38)</f>
        <v>18.78</v>
      </c>
      <c r="BD26" s="10">
        <f t="shared" ref="BD26" si="994">SUM(AT26)</f>
        <v>16.760000000000002</v>
      </c>
      <c r="BE26" s="11">
        <f t="shared" ref="BE26" si="995">MAX(0,BB$4-BD26)</f>
        <v>0</v>
      </c>
      <c r="BF26" s="7">
        <f t="shared" ref="BF26" si="996">SUM(AZ26)</f>
        <v>17.39</v>
      </c>
      <c r="BG26" s="7">
        <f t="shared" ref="BG26" si="997">SUM(BA26)</f>
        <v>19.16</v>
      </c>
      <c r="BH26" s="10">
        <f t="shared" ref="BH26" si="998">MIN(BF26,BG26)</f>
        <v>17.39</v>
      </c>
      <c r="BI26" s="11">
        <f t="shared" ref="BI26" si="999">MAX(0,BF$4-BH27)</f>
        <v>0</v>
      </c>
    </row>
    <row r="27" spans="1:61" ht="19.149999999999999" customHeight="1" x14ac:dyDescent="0.2">
      <c r="A27" s="1">
        <f t="shared" si="0"/>
        <v>45611</v>
      </c>
      <c r="B27" s="7">
        <v>12.94</v>
      </c>
      <c r="C27" s="7">
        <v>12.9</v>
      </c>
      <c r="D27" s="7">
        <f t="shared" ref="D27" si="1000">SUM(B27+0.04)</f>
        <v>12.979999999999999</v>
      </c>
      <c r="E27" s="7">
        <f t="shared" ref="E27" si="1001">SUM(C27+0.04)</f>
        <v>12.94</v>
      </c>
      <c r="F27" s="10">
        <f t="shared" ref="F27" si="1002">MIN(D27,E27)</f>
        <v>12.94</v>
      </c>
      <c r="G27" s="11">
        <f t="shared" ref="G27" si="1003">MAX(0,D$4-F27)</f>
        <v>0</v>
      </c>
      <c r="H27" s="7">
        <f t="shared" ref="H27" si="1004">SUM(B27)</f>
        <v>12.94</v>
      </c>
      <c r="I27" s="7">
        <f t="shared" ref="I27" si="1005">SUM(C27)</f>
        <v>12.9</v>
      </c>
      <c r="J27" s="10">
        <f t="shared" ref="J27" si="1006">MIN(H27,I27)</f>
        <v>12.9</v>
      </c>
      <c r="K27" s="11">
        <f t="shared" ref="K27" si="1007">MAX(0,H$4-J27)</f>
        <v>0</v>
      </c>
      <c r="L27" s="7">
        <v>12.94</v>
      </c>
      <c r="M27" s="7">
        <v>12.9</v>
      </c>
      <c r="N27" s="7">
        <f t="shared" ref="N27" si="1008">SUM(L27+0.1)</f>
        <v>13.04</v>
      </c>
      <c r="O27" s="7">
        <f t="shared" ref="O27" si="1009">SUM(M27+0.1)</f>
        <v>13</v>
      </c>
      <c r="P27" s="10">
        <f t="shared" ref="P27" si="1010">MIN(N27,O27)</f>
        <v>13</v>
      </c>
      <c r="Q27" s="11">
        <f t="shared" ref="Q27" si="1011">MAX(0,N$4-P27)</f>
        <v>0</v>
      </c>
      <c r="R27" s="7">
        <f t="shared" ref="R27" si="1012">SUM(L27)</f>
        <v>12.94</v>
      </c>
      <c r="S27" s="7">
        <f t="shared" ref="S27" si="1013">SUM(M27)</f>
        <v>12.9</v>
      </c>
      <c r="T27" s="10">
        <f t="shared" ref="T27" si="1014">MIN(R27,S27)</f>
        <v>12.9</v>
      </c>
      <c r="U27" s="11">
        <f t="shared" ref="U27" si="1015">MAX(0,R$4-T27)</f>
        <v>0</v>
      </c>
      <c r="V27" s="7">
        <v>13.96</v>
      </c>
      <c r="W27" s="7">
        <v>13.89</v>
      </c>
      <c r="X27" s="7">
        <f t="shared" ref="X27" si="1016">SUM(V27+0.11)</f>
        <v>14.07</v>
      </c>
      <c r="Y27" s="7">
        <f t="shared" ref="Y27" si="1017">SUM(W27+0.11)</f>
        <v>14</v>
      </c>
      <c r="Z27" s="10">
        <f t="shared" ref="Z27" si="1018">MIN(X27,Y27)</f>
        <v>14</v>
      </c>
      <c r="AA27" s="11">
        <f t="shared" ref="AA27" si="1019">MAX(0,X$4-Z27)</f>
        <v>0</v>
      </c>
      <c r="AB27" s="7">
        <f t="shared" ref="AB27" si="1020">SUM(V27)</f>
        <v>13.96</v>
      </c>
      <c r="AC27" s="7">
        <f t="shared" ref="AC27" si="1021">SUM(W27)</f>
        <v>13.89</v>
      </c>
      <c r="AD27" s="10">
        <f t="shared" ref="AD27" si="1022">MIN(AB27,AC27)</f>
        <v>13.89</v>
      </c>
      <c r="AE27" s="11">
        <f t="shared" ref="AE27" si="1023">MAX(0,AB$4-AD27)</f>
        <v>0</v>
      </c>
      <c r="AF27" s="7">
        <v>14.31</v>
      </c>
      <c r="AG27" s="7">
        <v>14.45</v>
      </c>
      <c r="AH27" s="7">
        <f t="shared" ref="AH27" si="1024">SUM(AF27-0.57)</f>
        <v>13.74</v>
      </c>
      <c r="AI27" s="7">
        <f t="shared" ref="AI27" si="1025">SUM(AG27-0.57)</f>
        <v>13.879999999999999</v>
      </c>
      <c r="AJ27" s="10">
        <f t="shared" ref="AJ27" si="1026">MIN(AH27,AI27)</f>
        <v>13.74</v>
      </c>
      <c r="AK27" s="11">
        <f t="shared" ref="AK27" si="1027">MAX(0,AH$4-AJ27)</f>
        <v>0</v>
      </c>
      <c r="AL27" s="7">
        <f t="shared" ref="AL27" si="1028">SUM(AF27)</f>
        <v>14.31</v>
      </c>
      <c r="AM27" s="7">
        <f t="shared" ref="AM27" si="1029">SUM(AG27)</f>
        <v>14.45</v>
      </c>
      <c r="AN27" s="10">
        <f t="shared" ref="AN27" si="1030">MIN(AL27,AM27)</f>
        <v>14.31</v>
      </c>
      <c r="AO27" s="11">
        <f t="shared" ref="AO27" si="1031">MAX(0,AL$4-AN27)</f>
        <v>0</v>
      </c>
      <c r="AP27" s="7">
        <v>17.39</v>
      </c>
      <c r="AQ27" s="7">
        <v>19.16</v>
      </c>
      <c r="AR27" s="7">
        <f t="shared" ref="AR27" si="1032">SUM(AP27-0.63)</f>
        <v>16.760000000000002</v>
      </c>
      <c r="AS27" s="7">
        <f t="shared" ref="AS27" si="1033">SUM(AQ27-0.63)</f>
        <v>18.53</v>
      </c>
      <c r="AT27" s="10">
        <f t="shared" ref="AT27" si="1034">MIN(AR27,AS27)</f>
        <v>16.760000000000002</v>
      </c>
      <c r="AU27" s="11">
        <f t="shared" ref="AU27" si="1035">MAX(0,AR$4-AT27)</f>
        <v>0</v>
      </c>
      <c r="AV27" s="7">
        <f t="shared" ref="AV27" si="1036">SUM(AP27)</f>
        <v>17.39</v>
      </c>
      <c r="AW27" s="7">
        <f t="shared" ref="AW27" si="1037">SUM(AQ27)</f>
        <v>19.16</v>
      </c>
      <c r="AX27" s="10">
        <f t="shared" ref="AX27" si="1038">MIN(AV27,AW27)</f>
        <v>17.39</v>
      </c>
      <c r="AY27" s="11">
        <f t="shared" ref="AY27" si="1039">MAX(0,AV$4-AX27)</f>
        <v>0</v>
      </c>
      <c r="AZ27" s="7">
        <f t="shared" ref="AZ27" si="1040">AP27</f>
        <v>17.39</v>
      </c>
      <c r="BA27" s="7">
        <f t="shared" ref="BA27" si="1041">AQ27</f>
        <v>19.16</v>
      </c>
      <c r="BB27" s="7">
        <f t="shared" ref="BB27" si="1042">SUM(AZ27-0.38)</f>
        <v>17.010000000000002</v>
      </c>
      <c r="BC27" s="7">
        <f t="shared" ref="BC27" si="1043">SUM(BA27-0.38)</f>
        <v>18.78</v>
      </c>
      <c r="BD27" s="10">
        <f t="shared" ref="BD27" si="1044">SUM(AT27)</f>
        <v>16.760000000000002</v>
      </c>
      <c r="BE27" s="11">
        <f t="shared" ref="BE27" si="1045">MAX(0,BB$4-BD27)</f>
        <v>0</v>
      </c>
      <c r="BF27" s="7">
        <f t="shared" ref="BF27" si="1046">SUM(AZ27)</f>
        <v>17.39</v>
      </c>
      <c r="BG27" s="7">
        <f t="shared" ref="BG27" si="1047">SUM(BA27)</f>
        <v>19.16</v>
      </c>
      <c r="BH27" s="10">
        <f t="shared" ref="BH27" si="1048">MIN(BF27,BG27)</f>
        <v>17.39</v>
      </c>
      <c r="BI27" s="11">
        <f t="shared" ref="BI27" si="1049">MAX(0,BF$4-BH28)</f>
        <v>0</v>
      </c>
    </row>
    <row r="28" spans="1:61" ht="19.149999999999999" customHeight="1" x14ac:dyDescent="0.2">
      <c r="A28" s="1">
        <f t="shared" si="0"/>
        <v>45604</v>
      </c>
      <c r="B28" s="7">
        <v>12.94</v>
      </c>
      <c r="C28" s="7">
        <v>12.84</v>
      </c>
      <c r="D28" s="7">
        <f t="shared" ref="D28" si="1050">SUM(B28+0.04)</f>
        <v>12.979999999999999</v>
      </c>
      <c r="E28" s="7">
        <f t="shared" ref="E28" si="1051">SUM(C28+0.04)</f>
        <v>12.879999999999999</v>
      </c>
      <c r="F28" s="10">
        <f t="shared" ref="F28" si="1052">MIN(D28,E28)</f>
        <v>12.879999999999999</v>
      </c>
      <c r="G28" s="11">
        <f t="shared" ref="G28" si="1053">MAX(0,D$4-F28)</f>
        <v>0</v>
      </c>
      <c r="H28" s="7">
        <f t="shared" ref="H28" si="1054">SUM(B28)</f>
        <v>12.94</v>
      </c>
      <c r="I28" s="7">
        <f t="shared" ref="I28" si="1055">SUM(C28)</f>
        <v>12.84</v>
      </c>
      <c r="J28" s="10">
        <f t="shared" ref="J28" si="1056">MIN(H28,I28)</f>
        <v>12.84</v>
      </c>
      <c r="K28" s="11">
        <f t="shared" ref="K28" si="1057">MAX(0,H$4-J28)</f>
        <v>0</v>
      </c>
      <c r="L28" s="7">
        <v>12.94</v>
      </c>
      <c r="M28" s="7">
        <v>12.84</v>
      </c>
      <c r="N28" s="7">
        <f t="shared" ref="N28" si="1058">SUM(L28+0.1)</f>
        <v>13.04</v>
      </c>
      <c r="O28" s="7">
        <f t="shared" ref="O28" si="1059">SUM(M28+0.1)</f>
        <v>12.94</v>
      </c>
      <c r="P28" s="10">
        <f t="shared" ref="P28" si="1060">MIN(N28,O28)</f>
        <v>12.94</v>
      </c>
      <c r="Q28" s="11">
        <f t="shared" ref="Q28" si="1061">MAX(0,N$4-P28)</f>
        <v>0</v>
      </c>
      <c r="R28" s="7">
        <f t="shared" ref="R28" si="1062">SUM(L28)</f>
        <v>12.94</v>
      </c>
      <c r="S28" s="7">
        <f t="shared" ref="S28" si="1063">SUM(M28)</f>
        <v>12.84</v>
      </c>
      <c r="T28" s="10">
        <f t="shared" ref="T28" si="1064">MIN(R28,S28)</f>
        <v>12.84</v>
      </c>
      <c r="U28" s="11">
        <f t="shared" ref="U28" si="1065">MAX(0,R$4-T28)</f>
        <v>0</v>
      </c>
      <c r="V28" s="7">
        <v>13.96</v>
      </c>
      <c r="W28" s="7">
        <v>13.89</v>
      </c>
      <c r="X28" s="7">
        <f t="shared" ref="X28" si="1066">SUM(V28+0.11)</f>
        <v>14.07</v>
      </c>
      <c r="Y28" s="7">
        <f t="shared" ref="Y28" si="1067">SUM(W28+0.11)</f>
        <v>14</v>
      </c>
      <c r="Z28" s="10">
        <f t="shared" ref="Z28" si="1068">MIN(X28,Y28)</f>
        <v>14</v>
      </c>
      <c r="AA28" s="11">
        <f t="shared" ref="AA28" si="1069">MAX(0,X$4-Z28)</f>
        <v>0</v>
      </c>
      <c r="AB28" s="7">
        <f t="shared" ref="AB28" si="1070">SUM(V28)</f>
        <v>13.96</v>
      </c>
      <c r="AC28" s="7">
        <f t="shared" ref="AC28" si="1071">SUM(W28)</f>
        <v>13.89</v>
      </c>
      <c r="AD28" s="10">
        <f t="shared" ref="AD28" si="1072">MIN(AB28,AC28)</f>
        <v>13.89</v>
      </c>
      <c r="AE28" s="11">
        <f t="shared" ref="AE28" si="1073">MAX(0,AB$4-AD28)</f>
        <v>0</v>
      </c>
      <c r="AF28" s="7">
        <v>14.31</v>
      </c>
      <c r="AG28" s="7">
        <v>14.45</v>
      </c>
      <c r="AH28" s="7">
        <f t="shared" ref="AH28" si="1074">SUM(AF28-0.57)</f>
        <v>13.74</v>
      </c>
      <c r="AI28" s="7">
        <f t="shared" ref="AI28" si="1075">SUM(AG28-0.57)</f>
        <v>13.879999999999999</v>
      </c>
      <c r="AJ28" s="10">
        <f t="shared" ref="AJ28" si="1076">MIN(AH28,AI28)</f>
        <v>13.74</v>
      </c>
      <c r="AK28" s="11">
        <f t="shared" ref="AK28" si="1077">MAX(0,AH$4-AJ28)</f>
        <v>0</v>
      </c>
      <c r="AL28" s="7">
        <f t="shared" ref="AL28" si="1078">SUM(AF28)</f>
        <v>14.31</v>
      </c>
      <c r="AM28" s="7">
        <f t="shared" ref="AM28" si="1079">SUM(AG28)</f>
        <v>14.45</v>
      </c>
      <c r="AN28" s="10">
        <f t="shared" ref="AN28" si="1080">MIN(AL28,AM28)</f>
        <v>14.31</v>
      </c>
      <c r="AO28" s="11">
        <f t="shared" ref="AO28" si="1081">MAX(0,AL$4-AN28)</f>
        <v>0</v>
      </c>
      <c r="AP28" s="7">
        <v>17.39</v>
      </c>
      <c r="AQ28" s="7">
        <v>19.16</v>
      </c>
      <c r="AR28" s="7">
        <f t="shared" ref="AR28" si="1082">SUM(AP28-0.63)</f>
        <v>16.760000000000002</v>
      </c>
      <c r="AS28" s="7">
        <f t="shared" ref="AS28" si="1083">SUM(AQ28-0.63)</f>
        <v>18.53</v>
      </c>
      <c r="AT28" s="10">
        <f t="shared" ref="AT28" si="1084">MIN(AR28,AS28)</f>
        <v>16.760000000000002</v>
      </c>
      <c r="AU28" s="11">
        <f t="shared" ref="AU28" si="1085">MAX(0,AR$4-AT28)</f>
        <v>0</v>
      </c>
      <c r="AV28" s="7">
        <f t="shared" ref="AV28" si="1086">SUM(AP28)</f>
        <v>17.39</v>
      </c>
      <c r="AW28" s="7">
        <f t="shared" ref="AW28" si="1087">SUM(AQ28)</f>
        <v>19.16</v>
      </c>
      <c r="AX28" s="10">
        <f t="shared" ref="AX28" si="1088">MIN(AV28,AW28)</f>
        <v>17.39</v>
      </c>
      <c r="AY28" s="11">
        <f t="shared" ref="AY28" si="1089">MAX(0,AV$4-AX28)</f>
        <v>0</v>
      </c>
      <c r="AZ28" s="7">
        <f t="shared" ref="AZ28" si="1090">AP28</f>
        <v>17.39</v>
      </c>
      <c r="BA28" s="7">
        <f t="shared" ref="BA28" si="1091">AQ28</f>
        <v>19.16</v>
      </c>
      <c r="BB28" s="7">
        <f t="shared" ref="BB28" si="1092">SUM(AZ28-0.38)</f>
        <v>17.010000000000002</v>
      </c>
      <c r="BC28" s="7">
        <f t="shared" ref="BC28" si="1093">SUM(BA28-0.38)</f>
        <v>18.78</v>
      </c>
      <c r="BD28" s="10">
        <f t="shared" ref="BD28" si="1094">SUM(AT28)</f>
        <v>16.760000000000002</v>
      </c>
      <c r="BE28" s="11">
        <f t="shared" ref="BE28" si="1095">MAX(0,BB$4-BD28)</f>
        <v>0</v>
      </c>
      <c r="BF28" s="7">
        <f t="shared" ref="BF28" si="1096">SUM(AZ28)</f>
        <v>17.39</v>
      </c>
      <c r="BG28" s="7">
        <f t="shared" ref="BG28" si="1097">SUM(BA28)</f>
        <v>19.16</v>
      </c>
      <c r="BH28" s="10">
        <f t="shared" ref="BH28" si="1098">MIN(BF28,BG28)</f>
        <v>17.39</v>
      </c>
      <c r="BI28" s="11">
        <f t="shared" ref="BI28" si="1099">MAX(0,BF$4-BH29)</f>
        <v>0</v>
      </c>
    </row>
    <row r="29" spans="1:61" ht="19.149999999999999" customHeight="1" x14ac:dyDescent="0.2">
      <c r="A29" s="1">
        <f t="shared" si="0"/>
        <v>45597</v>
      </c>
      <c r="B29" s="7">
        <v>12.94</v>
      </c>
      <c r="C29" s="7">
        <v>12.78</v>
      </c>
      <c r="D29" s="7">
        <f t="shared" ref="D29" si="1100">SUM(B29+0.04)</f>
        <v>12.979999999999999</v>
      </c>
      <c r="E29" s="7">
        <f t="shared" ref="E29" si="1101">SUM(C29+0.04)</f>
        <v>12.819999999999999</v>
      </c>
      <c r="F29" s="10">
        <f t="shared" ref="F29" si="1102">MIN(D29,E29)</f>
        <v>12.819999999999999</v>
      </c>
      <c r="G29" s="11">
        <f t="shared" ref="G29" si="1103">MAX(0,D$4-F29)</f>
        <v>0</v>
      </c>
      <c r="H29" s="7">
        <f t="shared" ref="H29" si="1104">SUM(B29)</f>
        <v>12.94</v>
      </c>
      <c r="I29" s="7">
        <f t="shared" ref="I29" si="1105">SUM(C29)</f>
        <v>12.78</v>
      </c>
      <c r="J29" s="10">
        <f t="shared" ref="J29" si="1106">MIN(H29,I29)</f>
        <v>12.78</v>
      </c>
      <c r="K29" s="11">
        <f t="shared" ref="K29" si="1107">MAX(0,H$4-J29)</f>
        <v>0</v>
      </c>
      <c r="L29" s="7">
        <v>12.94</v>
      </c>
      <c r="M29" s="7">
        <v>12.78</v>
      </c>
      <c r="N29" s="7">
        <f t="shared" ref="N29" si="1108">SUM(L29+0.1)</f>
        <v>13.04</v>
      </c>
      <c r="O29" s="7">
        <f t="shared" ref="O29" si="1109">SUM(M29+0.1)</f>
        <v>12.879999999999999</v>
      </c>
      <c r="P29" s="10">
        <f t="shared" ref="P29" si="1110">MIN(N29,O29)</f>
        <v>12.879999999999999</v>
      </c>
      <c r="Q29" s="11">
        <f t="shared" ref="Q29" si="1111">MAX(0,N$4-P29)</f>
        <v>0</v>
      </c>
      <c r="R29" s="7">
        <f t="shared" ref="R29" si="1112">SUM(L29)</f>
        <v>12.94</v>
      </c>
      <c r="S29" s="7">
        <f t="shared" ref="S29" si="1113">SUM(M29)</f>
        <v>12.78</v>
      </c>
      <c r="T29" s="10">
        <f t="shared" ref="T29" si="1114">MIN(R29,S29)</f>
        <v>12.78</v>
      </c>
      <c r="U29" s="11">
        <f t="shared" ref="U29" si="1115">MAX(0,R$4-T29)</f>
        <v>0</v>
      </c>
      <c r="V29" s="7">
        <v>13.96</v>
      </c>
      <c r="W29" s="7">
        <v>13.89</v>
      </c>
      <c r="X29" s="7">
        <f t="shared" ref="X29" si="1116">SUM(V29+0.11)</f>
        <v>14.07</v>
      </c>
      <c r="Y29" s="7">
        <f t="shared" ref="Y29" si="1117">SUM(W29+0.11)</f>
        <v>14</v>
      </c>
      <c r="Z29" s="10">
        <f t="shared" ref="Z29" si="1118">MIN(X29,Y29)</f>
        <v>14</v>
      </c>
      <c r="AA29" s="11">
        <f t="shared" ref="AA29" si="1119">MAX(0,X$4-Z29)</f>
        <v>0</v>
      </c>
      <c r="AB29" s="7">
        <f t="shared" ref="AB29" si="1120">SUM(V29)</f>
        <v>13.96</v>
      </c>
      <c r="AC29" s="7">
        <f t="shared" ref="AC29" si="1121">SUM(W29)</f>
        <v>13.89</v>
      </c>
      <c r="AD29" s="10">
        <f t="shared" ref="AD29" si="1122">MIN(AB29,AC29)</f>
        <v>13.89</v>
      </c>
      <c r="AE29" s="11">
        <f t="shared" ref="AE29" si="1123">MAX(0,AB$4-AD29)</f>
        <v>0</v>
      </c>
      <c r="AF29" s="7">
        <v>14.31</v>
      </c>
      <c r="AG29" s="7">
        <v>14.45</v>
      </c>
      <c r="AH29" s="7">
        <f t="shared" ref="AH29" si="1124">SUM(AF29-0.57)</f>
        <v>13.74</v>
      </c>
      <c r="AI29" s="7">
        <f t="shared" ref="AI29" si="1125">SUM(AG29-0.57)</f>
        <v>13.879999999999999</v>
      </c>
      <c r="AJ29" s="10">
        <f t="shared" ref="AJ29" si="1126">MIN(AH29,AI29)</f>
        <v>13.74</v>
      </c>
      <c r="AK29" s="11">
        <f t="shared" ref="AK29" si="1127">MAX(0,AH$4-AJ29)</f>
        <v>0</v>
      </c>
      <c r="AL29" s="7">
        <f t="shared" ref="AL29" si="1128">SUM(AF29)</f>
        <v>14.31</v>
      </c>
      <c r="AM29" s="7">
        <f t="shared" ref="AM29" si="1129">SUM(AG29)</f>
        <v>14.45</v>
      </c>
      <c r="AN29" s="10">
        <f t="shared" ref="AN29" si="1130">MIN(AL29,AM29)</f>
        <v>14.31</v>
      </c>
      <c r="AO29" s="11">
        <f t="shared" ref="AO29" si="1131">MAX(0,AL$4-AN29)</f>
        <v>0</v>
      </c>
      <c r="AP29" s="7">
        <v>17.39</v>
      </c>
      <c r="AQ29" s="7">
        <v>19.16</v>
      </c>
      <c r="AR29" s="7">
        <f t="shared" ref="AR29" si="1132">SUM(AP29-0.63)</f>
        <v>16.760000000000002</v>
      </c>
      <c r="AS29" s="7">
        <f t="shared" ref="AS29" si="1133">SUM(AQ29-0.63)</f>
        <v>18.53</v>
      </c>
      <c r="AT29" s="10">
        <f t="shared" ref="AT29" si="1134">MIN(AR29,AS29)</f>
        <v>16.760000000000002</v>
      </c>
      <c r="AU29" s="11">
        <f t="shared" ref="AU29" si="1135">MAX(0,AR$4-AT29)</f>
        <v>0</v>
      </c>
      <c r="AV29" s="7">
        <f t="shared" ref="AV29" si="1136">SUM(AP29)</f>
        <v>17.39</v>
      </c>
      <c r="AW29" s="7">
        <f t="shared" ref="AW29" si="1137">SUM(AQ29)</f>
        <v>19.16</v>
      </c>
      <c r="AX29" s="10">
        <f t="shared" ref="AX29" si="1138">MIN(AV29,AW29)</f>
        <v>17.39</v>
      </c>
      <c r="AY29" s="11">
        <f t="shared" ref="AY29" si="1139">MAX(0,AV$4-AX29)</f>
        <v>0</v>
      </c>
      <c r="AZ29" s="7">
        <f t="shared" ref="AZ29" si="1140">AP29</f>
        <v>17.39</v>
      </c>
      <c r="BA29" s="7">
        <f t="shared" ref="BA29" si="1141">AQ29</f>
        <v>19.16</v>
      </c>
      <c r="BB29" s="7">
        <f t="shared" ref="BB29" si="1142">SUM(AZ29-0.38)</f>
        <v>17.010000000000002</v>
      </c>
      <c r="BC29" s="7">
        <f t="shared" ref="BC29" si="1143">SUM(BA29-0.38)</f>
        <v>18.78</v>
      </c>
      <c r="BD29" s="10">
        <f t="shared" ref="BD29" si="1144">SUM(AT29)</f>
        <v>16.760000000000002</v>
      </c>
      <c r="BE29" s="11">
        <f t="shared" ref="BE29" si="1145">MAX(0,BB$4-BD29)</f>
        <v>0</v>
      </c>
      <c r="BF29" s="7">
        <f t="shared" ref="BF29" si="1146">SUM(AZ29)</f>
        <v>17.39</v>
      </c>
      <c r="BG29" s="7">
        <f t="shared" ref="BG29" si="1147">SUM(BA29)</f>
        <v>19.16</v>
      </c>
      <c r="BH29" s="10">
        <f t="shared" ref="BH29" si="1148">MIN(BF29,BG29)</f>
        <v>17.39</v>
      </c>
      <c r="BI29" s="11">
        <f t="shared" ref="BI29" si="1149">MAX(0,BF$4-BH30)</f>
        <v>0</v>
      </c>
    </row>
    <row r="30" spans="1:61" ht="19.149999999999999" customHeight="1" x14ac:dyDescent="0.2">
      <c r="A30" s="1">
        <f t="shared" si="0"/>
        <v>45590</v>
      </c>
      <c r="B30" s="7">
        <v>13.02</v>
      </c>
      <c r="C30" s="7">
        <v>12.66</v>
      </c>
      <c r="D30" s="7">
        <f t="shared" ref="D30" si="1150">SUM(B30+0.04)</f>
        <v>13.059999999999999</v>
      </c>
      <c r="E30" s="7">
        <f t="shared" ref="E30" si="1151">SUM(C30+0.04)</f>
        <v>12.7</v>
      </c>
      <c r="F30" s="10">
        <f t="shared" ref="F30" si="1152">MIN(D30,E30)</f>
        <v>12.7</v>
      </c>
      <c r="G30" s="11">
        <f t="shared" ref="G30" si="1153">MAX(0,D$4-F30)</f>
        <v>0</v>
      </c>
      <c r="H30" s="7">
        <f t="shared" ref="H30" si="1154">SUM(B30)</f>
        <v>13.02</v>
      </c>
      <c r="I30" s="7">
        <f t="shared" ref="I30" si="1155">SUM(C30)</f>
        <v>12.66</v>
      </c>
      <c r="J30" s="10">
        <f t="shared" ref="J30" si="1156">MIN(H30,I30)</f>
        <v>12.66</v>
      </c>
      <c r="K30" s="11">
        <f t="shared" ref="K30" si="1157">MAX(0,H$4-J30)</f>
        <v>0</v>
      </c>
      <c r="L30" s="7">
        <v>13.02</v>
      </c>
      <c r="M30" s="7">
        <v>12.66</v>
      </c>
      <c r="N30" s="7">
        <f t="shared" ref="N30" si="1158">SUM(L30+0.1)</f>
        <v>13.12</v>
      </c>
      <c r="O30" s="7">
        <f t="shared" ref="O30" si="1159">SUM(M30+0.1)</f>
        <v>12.76</v>
      </c>
      <c r="P30" s="10">
        <f t="shared" ref="P30" si="1160">MIN(N30,O30)</f>
        <v>12.76</v>
      </c>
      <c r="Q30" s="11">
        <f t="shared" ref="Q30" si="1161">MAX(0,N$4-P30)</f>
        <v>0</v>
      </c>
      <c r="R30" s="7">
        <f t="shared" ref="R30" si="1162">SUM(L30)</f>
        <v>13.02</v>
      </c>
      <c r="S30" s="7">
        <f t="shared" ref="S30" si="1163">SUM(M30)</f>
        <v>12.66</v>
      </c>
      <c r="T30" s="10">
        <f t="shared" ref="T30" si="1164">MIN(R30,S30)</f>
        <v>12.66</v>
      </c>
      <c r="U30" s="11">
        <f t="shared" ref="U30" si="1165">MAX(0,R$4-T30)</f>
        <v>0</v>
      </c>
      <c r="V30" s="7">
        <v>13.96</v>
      </c>
      <c r="W30" s="7">
        <v>13.89</v>
      </c>
      <c r="X30" s="7">
        <f t="shared" ref="X30" si="1166">SUM(V30+0.11)</f>
        <v>14.07</v>
      </c>
      <c r="Y30" s="7">
        <f t="shared" ref="Y30" si="1167">SUM(W30+0.11)</f>
        <v>14</v>
      </c>
      <c r="Z30" s="10">
        <f t="shared" ref="Z30" si="1168">MIN(X30,Y30)</f>
        <v>14</v>
      </c>
      <c r="AA30" s="11">
        <f t="shared" ref="AA30" si="1169">MAX(0,X$4-Z30)</f>
        <v>0</v>
      </c>
      <c r="AB30" s="7">
        <f t="shared" ref="AB30" si="1170">SUM(V30)</f>
        <v>13.96</v>
      </c>
      <c r="AC30" s="7">
        <f t="shared" ref="AC30" si="1171">SUM(W30)</f>
        <v>13.89</v>
      </c>
      <c r="AD30" s="10">
        <f t="shared" ref="AD30" si="1172">MIN(AB30,AC30)</f>
        <v>13.89</v>
      </c>
      <c r="AE30" s="11">
        <f t="shared" ref="AE30" si="1173">MAX(0,AB$4-AD30)</f>
        <v>0</v>
      </c>
      <c r="AF30" s="7">
        <v>14.31</v>
      </c>
      <c r="AG30" s="7">
        <v>14.45</v>
      </c>
      <c r="AH30" s="7">
        <f t="shared" ref="AH30" si="1174">SUM(AF30-0.57)</f>
        <v>13.74</v>
      </c>
      <c r="AI30" s="7">
        <f t="shared" ref="AI30" si="1175">SUM(AG30-0.57)</f>
        <v>13.879999999999999</v>
      </c>
      <c r="AJ30" s="10">
        <f t="shared" ref="AJ30" si="1176">MIN(AH30,AI30)</f>
        <v>13.74</v>
      </c>
      <c r="AK30" s="11">
        <f t="shared" ref="AK30" si="1177">MAX(0,AH$4-AJ30)</f>
        <v>0</v>
      </c>
      <c r="AL30" s="7">
        <f t="shared" ref="AL30" si="1178">SUM(AF30)</f>
        <v>14.31</v>
      </c>
      <c r="AM30" s="7">
        <f t="shared" ref="AM30" si="1179">SUM(AG30)</f>
        <v>14.45</v>
      </c>
      <c r="AN30" s="10">
        <f t="shared" ref="AN30" si="1180">MIN(AL30,AM30)</f>
        <v>14.31</v>
      </c>
      <c r="AO30" s="11">
        <f t="shared" ref="AO30" si="1181">MAX(0,AL$4-AN30)</f>
        <v>0</v>
      </c>
      <c r="AP30" s="7">
        <v>17.39</v>
      </c>
      <c r="AQ30" s="7">
        <v>19.16</v>
      </c>
      <c r="AR30" s="7">
        <f t="shared" ref="AR30" si="1182">SUM(AP30-0.63)</f>
        <v>16.760000000000002</v>
      </c>
      <c r="AS30" s="7">
        <f t="shared" ref="AS30" si="1183">SUM(AQ30-0.63)</f>
        <v>18.53</v>
      </c>
      <c r="AT30" s="10">
        <f t="shared" ref="AT30" si="1184">MIN(AR30,AS30)</f>
        <v>16.760000000000002</v>
      </c>
      <c r="AU30" s="11">
        <f t="shared" ref="AU30" si="1185">MAX(0,AR$4-AT30)</f>
        <v>0</v>
      </c>
      <c r="AV30" s="7">
        <f t="shared" ref="AV30" si="1186">SUM(AP30)</f>
        <v>17.39</v>
      </c>
      <c r="AW30" s="7">
        <f t="shared" ref="AW30" si="1187">SUM(AQ30)</f>
        <v>19.16</v>
      </c>
      <c r="AX30" s="10">
        <f t="shared" ref="AX30" si="1188">MIN(AV30,AW30)</f>
        <v>17.39</v>
      </c>
      <c r="AY30" s="11">
        <f t="shared" ref="AY30" si="1189">MAX(0,AV$4-AX30)</f>
        <v>0</v>
      </c>
      <c r="AZ30" s="7">
        <f t="shared" ref="AZ30" si="1190">AP30</f>
        <v>17.39</v>
      </c>
      <c r="BA30" s="7">
        <f t="shared" ref="BA30" si="1191">AQ30</f>
        <v>19.16</v>
      </c>
      <c r="BB30" s="7">
        <f t="shared" ref="BB30" si="1192">SUM(AZ30-0.38)</f>
        <v>17.010000000000002</v>
      </c>
      <c r="BC30" s="7">
        <f t="shared" ref="BC30" si="1193">SUM(BA30-0.38)</f>
        <v>18.78</v>
      </c>
      <c r="BD30" s="10">
        <f t="shared" ref="BD30" si="1194">SUM(AT30)</f>
        <v>16.760000000000002</v>
      </c>
      <c r="BE30" s="11">
        <f t="shared" ref="BE30" si="1195">MAX(0,BB$4-BD30)</f>
        <v>0</v>
      </c>
      <c r="BF30" s="7">
        <f t="shared" ref="BF30" si="1196">SUM(AZ30)</f>
        <v>17.39</v>
      </c>
      <c r="BG30" s="7">
        <f t="shared" ref="BG30" si="1197">SUM(BA30)</f>
        <v>19.16</v>
      </c>
      <c r="BH30" s="10">
        <f t="shared" ref="BH30" si="1198">MIN(BF30,BG30)</f>
        <v>17.39</v>
      </c>
      <c r="BI30" s="11">
        <f t="shared" ref="BI30" si="1199">MAX(0,BF$4-BH31)</f>
        <v>0</v>
      </c>
    </row>
    <row r="31" spans="1:61" ht="19.149999999999999" customHeight="1" x14ac:dyDescent="0.2">
      <c r="A31" s="1">
        <f t="shared" si="0"/>
        <v>45583</v>
      </c>
      <c r="B31" s="7">
        <v>12.71</v>
      </c>
      <c r="C31" s="7">
        <v>12.59</v>
      </c>
      <c r="D31" s="7">
        <f t="shared" ref="D31" si="1200">SUM(B31+0.04)</f>
        <v>12.75</v>
      </c>
      <c r="E31" s="7">
        <f t="shared" ref="E31" si="1201">SUM(C31+0.04)</f>
        <v>12.629999999999999</v>
      </c>
      <c r="F31" s="10">
        <f t="shared" ref="F31" si="1202">MIN(D31,E31)</f>
        <v>12.629999999999999</v>
      </c>
      <c r="G31" s="11">
        <f t="shared" ref="G31" si="1203">MAX(0,D$4-F31)</f>
        <v>0</v>
      </c>
      <c r="H31" s="7">
        <f t="shared" ref="H31" si="1204">SUM(B31)</f>
        <v>12.71</v>
      </c>
      <c r="I31" s="7">
        <f t="shared" ref="I31" si="1205">SUM(C31)</f>
        <v>12.59</v>
      </c>
      <c r="J31" s="10">
        <f t="shared" ref="J31" si="1206">MIN(H31,I31)</f>
        <v>12.59</v>
      </c>
      <c r="K31" s="11">
        <f t="shared" ref="K31" si="1207">MAX(0,H$4-J31)</f>
        <v>0</v>
      </c>
      <c r="L31" s="7">
        <v>12.71</v>
      </c>
      <c r="M31" s="7">
        <v>12.59</v>
      </c>
      <c r="N31" s="7">
        <f t="shared" ref="N31" si="1208">SUM(L31+0.1)</f>
        <v>12.81</v>
      </c>
      <c r="O31" s="7">
        <f t="shared" ref="O31" si="1209">SUM(M31+0.1)</f>
        <v>12.69</v>
      </c>
      <c r="P31" s="10">
        <f t="shared" ref="P31" si="1210">MIN(N31,O31)</f>
        <v>12.69</v>
      </c>
      <c r="Q31" s="11">
        <f t="shared" ref="Q31" si="1211">MAX(0,N$4-P31)</f>
        <v>0</v>
      </c>
      <c r="R31" s="7">
        <f t="shared" ref="R31" si="1212">SUM(L31)</f>
        <v>12.71</v>
      </c>
      <c r="S31" s="7">
        <f t="shared" ref="S31" si="1213">SUM(M31)</f>
        <v>12.59</v>
      </c>
      <c r="T31" s="10">
        <f t="shared" ref="T31" si="1214">MIN(R31,S31)</f>
        <v>12.59</v>
      </c>
      <c r="U31" s="11">
        <f t="shared" ref="U31" si="1215">MAX(0,R$4-T31)</f>
        <v>0</v>
      </c>
      <c r="V31" s="7">
        <v>13.96</v>
      </c>
      <c r="W31" s="7">
        <v>13.89</v>
      </c>
      <c r="X31" s="7">
        <f t="shared" ref="X31" si="1216">SUM(V31+0.11)</f>
        <v>14.07</v>
      </c>
      <c r="Y31" s="7">
        <f t="shared" ref="Y31" si="1217">SUM(W31+0.11)</f>
        <v>14</v>
      </c>
      <c r="Z31" s="10">
        <f t="shared" ref="Z31" si="1218">MIN(X31,Y31)</f>
        <v>14</v>
      </c>
      <c r="AA31" s="11">
        <f t="shared" ref="AA31" si="1219">MAX(0,X$4-Z31)</f>
        <v>0</v>
      </c>
      <c r="AB31" s="7">
        <f t="shared" ref="AB31" si="1220">SUM(V31)</f>
        <v>13.96</v>
      </c>
      <c r="AC31" s="7">
        <f t="shared" ref="AC31" si="1221">SUM(W31)</f>
        <v>13.89</v>
      </c>
      <c r="AD31" s="10">
        <f t="shared" ref="AD31" si="1222">MIN(AB31,AC31)</f>
        <v>13.89</v>
      </c>
      <c r="AE31" s="11">
        <f t="shared" ref="AE31" si="1223">MAX(0,AB$4-AD31)</f>
        <v>0</v>
      </c>
      <c r="AF31" s="7">
        <v>14.31</v>
      </c>
      <c r="AG31" s="7">
        <v>14.45</v>
      </c>
      <c r="AH31" s="7">
        <f t="shared" ref="AH31" si="1224">SUM(AF31-0.57)</f>
        <v>13.74</v>
      </c>
      <c r="AI31" s="7">
        <f t="shared" ref="AI31" si="1225">SUM(AG31-0.57)</f>
        <v>13.879999999999999</v>
      </c>
      <c r="AJ31" s="10">
        <f t="shared" ref="AJ31" si="1226">MIN(AH31,AI31)</f>
        <v>13.74</v>
      </c>
      <c r="AK31" s="11">
        <f t="shared" ref="AK31" si="1227">MAX(0,AH$4-AJ31)</f>
        <v>0</v>
      </c>
      <c r="AL31" s="7">
        <f t="shared" ref="AL31" si="1228">SUM(AF31)</f>
        <v>14.31</v>
      </c>
      <c r="AM31" s="7">
        <f t="shared" ref="AM31" si="1229">SUM(AG31)</f>
        <v>14.45</v>
      </c>
      <c r="AN31" s="10">
        <f t="shared" ref="AN31" si="1230">MIN(AL31,AM31)</f>
        <v>14.31</v>
      </c>
      <c r="AO31" s="11">
        <f t="shared" ref="AO31" si="1231">MAX(0,AL$4-AN31)</f>
        <v>0</v>
      </c>
      <c r="AP31" s="7">
        <v>17.39</v>
      </c>
      <c r="AQ31" s="7">
        <v>19.16</v>
      </c>
      <c r="AR31" s="7">
        <f t="shared" ref="AR31" si="1232">SUM(AP31-0.63)</f>
        <v>16.760000000000002</v>
      </c>
      <c r="AS31" s="7">
        <f t="shared" ref="AS31" si="1233">SUM(AQ31-0.63)</f>
        <v>18.53</v>
      </c>
      <c r="AT31" s="10">
        <f t="shared" ref="AT31" si="1234">MIN(AR31,AS31)</f>
        <v>16.760000000000002</v>
      </c>
      <c r="AU31" s="11">
        <f t="shared" ref="AU31" si="1235">MAX(0,AR$4-AT31)</f>
        <v>0</v>
      </c>
      <c r="AV31" s="7">
        <f t="shared" ref="AV31" si="1236">SUM(AP31)</f>
        <v>17.39</v>
      </c>
      <c r="AW31" s="7">
        <f t="shared" ref="AW31" si="1237">SUM(AQ31)</f>
        <v>19.16</v>
      </c>
      <c r="AX31" s="10">
        <f t="shared" ref="AX31" si="1238">MIN(AV31,AW31)</f>
        <v>17.39</v>
      </c>
      <c r="AY31" s="11">
        <f t="shared" ref="AY31" si="1239">MAX(0,AV$4-AX31)</f>
        <v>0</v>
      </c>
      <c r="AZ31" s="7">
        <f t="shared" ref="AZ31" si="1240">AP31</f>
        <v>17.39</v>
      </c>
      <c r="BA31" s="7">
        <f t="shared" ref="BA31" si="1241">AQ31</f>
        <v>19.16</v>
      </c>
      <c r="BB31" s="7">
        <f t="shared" ref="BB31" si="1242">SUM(AZ31-0.38)</f>
        <v>17.010000000000002</v>
      </c>
      <c r="BC31" s="7">
        <f t="shared" ref="BC31" si="1243">SUM(BA31-0.38)</f>
        <v>18.78</v>
      </c>
      <c r="BD31" s="10">
        <f t="shared" ref="BD31" si="1244">SUM(AT31)</f>
        <v>16.760000000000002</v>
      </c>
      <c r="BE31" s="11">
        <f t="shared" ref="BE31" si="1245">MAX(0,BB$4-BD31)</f>
        <v>0</v>
      </c>
      <c r="BF31" s="7">
        <f t="shared" ref="BF31" si="1246">SUM(AZ31)</f>
        <v>17.39</v>
      </c>
      <c r="BG31" s="7">
        <f t="shared" ref="BG31" si="1247">SUM(BA31)</f>
        <v>19.16</v>
      </c>
      <c r="BH31" s="10">
        <f t="shared" ref="BH31" si="1248">MIN(BF31,BG31)</f>
        <v>17.39</v>
      </c>
      <c r="BI31" s="11">
        <f t="shared" ref="BI31" si="1249">MAX(0,BF$4-BH32)</f>
        <v>0</v>
      </c>
    </row>
    <row r="32" spans="1:61" ht="19.149999999999999" customHeight="1" x14ac:dyDescent="0.2">
      <c r="A32" s="1">
        <f t="shared" si="0"/>
        <v>45576</v>
      </c>
      <c r="B32" s="7">
        <v>12.71</v>
      </c>
      <c r="C32" s="7">
        <v>12.48</v>
      </c>
      <c r="D32" s="7">
        <f t="shared" ref="D32" si="1250">SUM(B32+0.04)</f>
        <v>12.75</v>
      </c>
      <c r="E32" s="7">
        <f t="shared" ref="E32" si="1251">SUM(C32+0.04)</f>
        <v>12.52</v>
      </c>
      <c r="F32" s="10">
        <f t="shared" ref="F32" si="1252">MIN(D32,E32)</f>
        <v>12.52</v>
      </c>
      <c r="G32" s="11">
        <f t="shared" ref="G32" si="1253">MAX(0,D$4-F32)</f>
        <v>0</v>
      </c>
      <c r="H32" s="7">
        <f t="shared" ref="H32" si="1254">SUM(B32)</f>
        <v>12.71</v>
      </c>
      <c r="I32" s="7">
        <f t="shared" ref="I32" si="1255">SUM(C32)</f>
        <v>12.48</v>
      </c>
      <c r="J32" s="10">
        <f t="shared" ref="J32" si="1256">MIN(H32,I32)</f>
        <v>12.48</v>
      </c>
      <c r="K32" s="11">
        <f t="shared" ref="K32" si="1257">MAX(0,H$4-J32)</f>
        <v>0</v>
      </c>
      <c r="L32" s="7">
        <v>12.71</v>
      </c>
      <c r="M32" s="7">
        <v>12.48</v>
      </c>
      <c r="N32" s="7">
        <f t="shared" ref="N32" si="1258">SUM(L32+0.1)</f>
        <v>12.81</v>
      </c>
      <c r="O32" s="7">
        <f t="shared" ref="O32" si="1259">SUM(M32+0.1)</f>
        <v>12.58</v>
      </c>
      <c r="P32" s="10">
        <f t="shared" ref="P32" si="1260">MIN(N32,O32)</f>
        <v>12.58</v>
      </c>
      <c r="Q32" s="11">
        <f t="shared" ref="Q32" si="1261">MAX(0,N$4-P32)</f>
        <v>0</v>
      </c>
      <c r="R32" s="7">
        <f t="shared" ref="R32" si="1262">SUM(L32)</f>
        <v>12.71</v>
      </c>
      <c r="S32" s="7">
        <f t="shared" ref="S32" si="1263">SUM(M32)</f>
        <v>12.48</v>
      </c>
      <c r="T32" s="10">
        <f t="shared" ref="T32" si="1264">MIN(R32,S32)</f>
        <v>12.48</v>
      </c>
      <c r="U32" s="11">
        <f t="shared" ref="U32" si="1265">MAX(0,R$4-T32)</f>
        <v>0</v>
      </c>
      <c r="V32" s="7">
        <v>13.96</v>
      </c>
      <c r="W32" s="7">
        <v>13.89</v>
      </c>
      <c r="X32" s="7">
        <f t="shared" ref="X32" si="1266">SUM(V32+0.11)</f>
        <v>14.07</v>
      </c>
      <c r="Y32" s="7">
        <f t="shared" ref="Y32" si="1267">SUM(W32+0.11)</f>
        <v>14</v>
      </c>
      <c r="Z32" s="10">
        <f t="shared" ref="Z32" si="1268">MIN(X32,Y32)</f>
        <v>14</v>
      </c>
      <c r="AA32" s="11">
        <f t="shared" ref="AA32" si="1269">MAX(0,X$4-Z32)</f>
        <v>0</v>
      </c>
      <c r="AB32" s="7">
        <f t="shared" ref="AB32" si="1270">SUM(V32)</f>
        <v>13.96</v>
      </c>
      <c r="AC32" s="7">
        <f t="shared" ref="AC32" si="1271">SUM(W32)</f>
        <v>13.89</v>
      </c>
      <c r="AD32" s="10">
        <f t="shared" ref="AD32" si="1272">MIN(AB32,AC32)</f>
        <v>13.89</v>
      </c>
      <c r="AE32" s="11">
        <f t="shared" ref="AE32" si="1273">MAX(0,AB$4-AD32)</f>
        <v>0</v>
      </c>
      <c r="AF32" s="7">
        <v>14.31</v>
      </c>
      <c r="AG32" s="7">
        <v>14.45</v>
      </c>
      <c r="AH32" s="7">
        <f t="shared" ref="AH32" si="1274">SUM(AF32-0.57)</f>
        <v>13.74</v>
      </c>
      <c r="AI32" s="7">
        <f t="shared" ref="AI32" si="1275">SUM(AG32-0.57)</f>
        <v>13.879999999999999</v>
      </c>
      <c r="AJ32" s="10">
        <f t="shared" ref="AJ32" si="1276">MIN(AH32,AI32)</f>
        <v>13.74</v>
      </c>
      <c r="AK32" s="11">
        <f t="shared" ref="AK32" si="1277">MAX(0,AH$4-AJ32)</f>
        <v>0</v>
      </c>
      <c r="AL32" s="7">
        <f t="shared" ref="AL32" si="1278">SUM(AF32)</f>
        <v>14.31</v>
      </c>
      <c r="AM32" s="7">
        <f t="shared" ref="AM32" si="1279">SUM(AG32)</f>
        <v>14.45</v>
      </c>
      <c r="AN32" s="10">
        <f t="shared" ref="AN32" si="1280">MIN(AL32,AM32)</f>
        <v>14.31</v>
      </c>
      <c r="AO32" s="11">
        <f t="shared" ref="AO32" si="1281">MAX(0,AL$4-AN32)</f>
        <v>0</v>
      </c>
      <c r="AP32" s="7">
        <v>17.39</v>
      </c>
      <c r="AQ32" s="7">
        <v>19.16</v>
      </c>
      <c r="AR32" s="7">
        <f t="shared" ref="AR32" si="1282">SUM(AP32-0.63)</f>
        <v>16.760000000000002</v>
      </c>
      <c r="AS32" s="7">
        <f t="shared" ref="AS32" si="1283">SUM(AQ32-0.63)</f>
        <v>18.53</v>
      </c>
      <c r="AT32" s="10">
        <f t="shared" ref="AT32" si="1284">MIN(AR32,AS32)</f>
        <v>16.760000000000002</v>
      </c>
      <c r="AU32" s="11">
        <f t="shared" ref="AU32" si="1285">MAX(0,AR$4-AT32)</f>
        <v>0</v>
      </c>
      <c r="AV32" s="7">
        <f t="shared" ref="AV32" si="1286">SUM(AP32)</f>
        <v>17.39</v>
      </c>
      <c r="AW32" s="7">
        <f t="shared" ref="AW32" si="1287">SUM(AQ32)</f>
        <v>19.16</v>
      </c>
      <c r="AX32" s="10">
        <f t="shared" ref="AX32" si="1288">MIN(AV32,AW32)</f>
        <v>17.39</v>
      </c>
      <c r="AY32" s="11">
        <f t="shared" ref="AY32" si="1289">MAX(0,AV$4-AX32)</f>
        <v>0</v>
      </c>
      <c r="AZ32" s="7">
        <f t="shared" ref="AZ32" si="1290">AP32</f>
        <v>17.39</v>
      </c>
      <c r="BA32" s="7">
        <f t="shared" ref="BA32" si="1291">AQ32</f>
        <v>19.16</v>
      </c>
      <c r="BB32" s="7">
        <f t="shared" ref="BB32" si="1292">SUM(AZ32-0.38)</f>
        <v>17.010000000000002</v>
      </c>
      <c r="BC32" s="7">
        <f t="shared" ref="BC32" si="1293">SUM(BA32-0.38)</f>
        <v>18.78</v>
      </c>
      <c r="BD32" s="10">
        <f t="shared" ref="BD32" si="1294">SUM(AT32)</f>
        <v>16.760000000000002</v>
      </c>
      <c r="BE32" s="11">
        <f t="shared" ref="BE32" si="1295">MAX(0,BB$4-BD32)</f>
        <v>0</v>
      </c>
      <c r="BF32" s="7">
        <f t="shared" ref="BF32" si="1296">SUM(AZ32)</f>
        <v>17.39</v>
      </c>
      <c r="BG32" s="7">
        <f t="shared" ref="BG32" si="1297">SUM(BA32)</f>
        <v>19.16</v>
      </c>
      <c r="BH32" s="10">
        <f t="shared" ref="BH32" si="1298">MIN(BF32,BG32)</f>
        <v>17.39</v>
      </c>
      <c r="BI32" s="11">
        <f t="shared" ref="BI32" si="1299">MAX(0,BF$4-BH33)</f>
        <v>0</v>
      </c>
    </row>
    <row r="33" spans="1:61" ht="19.149999999999999" customHeight="1" x14ac:dyDescent="0.2">
      <c r="A33" s="1">
        <f t="shared" si="0"/>
        <v>45569</v>
      </c>
      <c r="B33" s="7">
        <v>12.68</v>
      </c>
      <c r="C33" s="7">
        <v>12.38</v>
      </c>
      <c r="D33" s="7">
        <f t="shared" ref="D33" si="1300">SUM(B33+0.04)</f>
        <v>12.719999999999999</v>
      </c>
      <c r="E33" s="7">
        <f t="shared" ref="E33" si="1301">SUM(C33+0.04)</f>
        <v>12.42</v>
      </c>
      <c r="F33" s="10">
        <f t="shared" ref="F33" si="1302">MIN(D33,E33)</f>
        <v>12.42</v>
      </c>
      <c r="G33" s="11">
        <f t="shared" ref="G33" si="1303">MAX(0,D$4-F33)</f>
        <v>0</v>
      </c>
      <c r="H33" s="7">
        <f t="shared" ref="H33" si="1304">SUM(B33)</f>
        <v>12.68</v>
      </c>
      <c r="I33" s="7">
        <f t="shared" ref="I33" si="1305">SUM(C33)</f>
        <v>12.38</v>
      </c>
      <c r="J33" s="10">
        <f t="shared" ref="J33" si="1306">MIN(H33,I33)</f>
        <v>12.38</v>
      </c>
      <c r="K33" s="11">
        <f t="shared" ref="K33" si="1307">MAX(0,H$4-J33)</f>
        <v>0</v>
      </c>
      <c r="L33" s="7">
        <v>12.68</v>
      </c>
      <c r="M33" s="7">
        <v>12.38</v>
      </c>
      <c r="N33" s="7">
        <f t="shared" ref="N33" si="1308">SUM(L33+0.1)</f>
        <v>12.78</v>
      </c>
      <c r="O33" s="7">
        <f t="shared" ref="O33" si="1309">SUM(M33+0.1)</f>
        <v>12.48</v>
      </c>
      <c r="P33" s="10">
        <f t="shared" ref="P33" si="1310">MIN(N33,O33)</f>
        <v>12.48</v>
      </c>
      <c r="Q33" s="11">
        <f t="shared" ref="Q33" si="1311">MAX(0,N$4-P33)</f>
        <v>0</v>
      </c>
      <c r="R33" s="7">
        <f t="shared" ref="R33" si="1312">SUM(L33)</f>
        <v>12.68</v>
      </c>
      <c r="S33" s="7">
        <f t="shared" ref="S33" si="1313">SUM(M33)</f>
        <v>12.38</v>
      </c>
      <c r="T33" s="10">
        <f t="shared" ref="T33" si="1314">MIN(R33,S33)</f>
        <v>12.38</v>
      </c>
      <c r="U33" s="11">
        <f t="shared" ref="U33" si="1315">MAX(0,R$4-T33)</f>
        <v>0</v>
      </c>
      <c r="V33" s="7">
        <v>13.96</v>
      </c>
      <c r="W33" s="7">
        <v>13.89</v>
      </c>
      <c r="X33" s="7">
        <f t="shared" ref="X33" si="1316">SUM(V33+0.11)</f>
        <v>14.07</v>
      </c>
      <c r="Y33" s="7">
        <f t="shared" ref="Y33" si="1317">SUM(W33+0.11)</f>
        <v>14</v>
      </c>
      <c r="Z33" s="10">
        <f t="shared" ref="Z33" si="1318">MIN(X33,Y33)</f>
        <v>14</v>
      </c>
      <c r="AA33" s="11">
        <f t="shared" ref="AA33" si="1319">MAX(0,X$4-Z33)</f>
        <v>0</v>
      </c>
      <c r="AB33" s="7">
        <f t="shared" ref="AB33" si="1320">SUM(V33)</f>
        <v>13.96</v>
      </c>
      <c r="AC33" s="7">
        <f t="shared" ref="AC33" si="1321">SUM(W33)</f>
        <v>13.89</v>
      </c>
      <c r="AD33" s="10">
        <f t="shared" ref="AD33" si="1322">MIN(AB33,AC33)</f>
        <v>13.89</v>
      </c>
      <c r="AE33" s="11">
        <f t="shared" ref="AE33" si="1323">MAX(0,AB$4-AD33)</f>
        <v>0</v>
      </c>
      <c r="AF33" s="7">
        <v>14.31</v>
      </c>
      <c r="AG33" s="7">
        <v>14.45</v>
      </c>
      <c r="AH33" s="7">
        <f t="shared" ref="AH33" si="1324">SUM(AF33-0.57)</f>
        <v>13.74</v>
      </c>
      <c r="AI33" s="7">
        <f t="shared" ref="AI33" si="1325">SUM(AG33-0.57)</f>
        <v>13.879999999999999</v>
      </c>
      <c r="AJ33" s="10">
        <f t="shared" ref="AJ33" si="1326">MIN(AH33,AI33)</f>
        <v>13.74</v>
      </c>
      <c r="AK33" s="11">
        <f t="shared" ref="AK33" si="1327">MAX(0,AH$4-AJ33)</f>
        <v>0</v>
      </c>
      <c r="AL33" s="7">
        <f t="shared" ref="AL33" si="1328">SUM(AF33)</f>
        <v>14.31</v>
      </c>
      <c r="AM33" s="7">
        <f t="shared" ref="AM33" si="1329">SUM(AG33)</f>
        <v>14.45</v>
      </c>
      <c r="AN33" s="10">
        <f t="shared" ref="AN33" si="1330">MIN(AL33,AM33)</f>
        <v>14.31</v>
      </c>
      <c r="AO33" s="11">
        <f t="shared" ref="AO33" si="1331">MAX(0,AL$4-AN33)</f>
        <v>0</v>
      </c>
      <c r="AP33" s="7">
        <v>17.39</v>
      </c>
      <c r="AQ33" s="7">
        <v>19.16</v>
      </c>
      <c r="AR33" s="7">
        <f t="shared" ref="AR33" si="1332">SUM(AP33-0.63)</f>
        <v>16.760000000000002</v>
      </c>
      <c r="AS33" s="7">
        <f t="shared" ref="AS33" si="1333">SUM(AQ33-0.63)</f>
        <v>18.53</v>
      </c>
      <c r="AT33" s="10">
        <f t="shared" ref="AT33" si="1334">MIN(AR33,AS33)</f>
        <v>16.760000000000002</v>
      </c>
      <c r="AU33" s="11">
        <f t="shared" ref="AU33" si="1335">MAX(0,AR$4-AT33)</f>
        <v>0</v>
      </c>
      <c r="AV33" s="7">
        <f t="shared" ref="AV33" si="1336">SUM(AP33)</f>
        <v>17.39</v>
      </c>
      <c r="AW33" s="7">
        <f t="shared" ref="AW33" si="1337">SUM(AQ33)</f>
        <v>19.16</v>
      </c>
      <c r="AX33" s="10">
        <f t="shared" ref="AX33" si="1338">MIN(AV33,AW33)</f>
        <v>17.39</v>
      </c>
      <c r="AY33" s="11">
        <f t="shared" ref="AY33" si="1339">MAX(0,AV$4-AX33)</f>
        <v>0</v>
      </c>
      <c r="AZ33" s="7">
        <f t="shared" ref="AZ33" si="1340">AP33</f>
        <v>17.39</v>
      </c>
      <c r="BA33" s="7">
        <f t="shared" ref="BA33" si="1341">AQ33</f>
        <v>19.16</v>
      </c>
      <c r="BB33" s="7">
        <f t="shared" ref="BB33" si="1342">SUM(AZ33-0.38)</f>
        <v>17.010000000000002</v>
      </c>
      <c r="BC33" s="7">
        <f t="shared" ref="BC33" si="1343">SUM(BA33-0.38)</f>
        <v>18.78</v>
      </c>
      <c r="BD33" s="10">
        <f t="shared" ref="BD33" si="1344">SUM(AT33)</f>
        <v>16.760000000000002</v>
      </c>
      <c r="BE33" s="11">
        <f t="shared" ref="BE33" si="1345">MAX(0,BB$4-BD33)</f>
        <v>0</v>
      </c>
      <c r="BF33" s="7">
        <f t="shared" ref="BF33" si="1346">SUM(AZ33)</f>
        <v>17.39</v>
      </c>
      <c r="BG33" s="7">
        <f t="shared" ref="BG33" si="1347">SUM(BA33)</f>
        <v>19.16</v>
      </c>
      <c r="BH33" s="10">
        <f t="shared" ref="BH33" si="1348">MIN(BF33,BG33)</f>
        <v>17.39</v>
      </c>
      <c r="BI33" s="11">
        <f t="shared" ref="BI33" si="1349">MAX(0,BF$4-BH34)</f>
        <v>0</v>
      </c>
    </row>
    <row r="34" spans="1:61" ht="19.149999999999999" customHeight="1" x14ac:dyDescent="0.2">
      <c r="A34" s="1">
        <f t="shared" si="0"/>
        <v>45562</v>
      </c>
      <c r="B34" s="7">
        <v>12.51</v>
      </c>
      <c r="C34" s="7">
        <v>12.33</v>
      </c>
      <c r="D34" s="7">
        <f t="shared" ref="D34" si="1350">SUM(B34+0.04)</f>
        <v>12.549999999999999</v>
      </c>
      <c r="E34" s="7">
        <f t="shared" ref="E34" si="1351">SUM(C34+0.04)</f>
        <v>12.37</v>
      </c>
      <c r="F34" s="10">
        <f t="shared" ref="F34" si="1352">MIN(D34,E34)</f>
        <v>12.37</v>
      </c>
      <c r="G34" s="11">
        <f t="shared" ref="G34" si="1353">MAX(0,D$4-F34)</f>
        <v>0</v>
      </c>
      <c r="H34" s="7">
        <f t="shared" ref="H34" si="1354">SUM(B34)</f>
        <v>12.51</v>
      </c>
      <c r="I34" s="7">
        <f t="shared" ref="I34" si="1355">SUM(C34)</f>
        <v>12.33</v>
      </c>
      <c r="J34" s="10">
        <f t="shared" ref="J34" si="1356">MIN(H34,I34)</f>
        <v>12.33</v>
      </c>
      <c r="K34" s="11">
        <f t="shared" ref="K34" si="1357">MAX(0,H$4-J34)</f>
        <v>0</v>
      </c>
      <c r="L34" s="7">
        <v>12.51</v>
      </c>
      <c r="M34" s="7">
        <v>12.33</v>
      </c>
      <c r="N34" s="7">
        <f t="shared" ref="N34" si="1358">SUM(L34+0.1)</f>
        <v>12.61</v>
      </c>
      <c r="O34" s="7">
        <f t="shared" ref="O34" si="1359">SUM(M34+0.1)</f>
        <v>12.43</v>
      </c>
      <c r="P34" s="10">
        <f t="shared" ref="P34" si="1360">MIN(N34,O34)</f>
        <v>12.43</v>
      </c>
      <c r="Q34" s="11">
        <f t="shared" ref="Q34" si="1361">MAX(0,N$4-P34)</f>
        <v>0</v>
      </c>
      <c r="R34" s="7">
        <f t="shared" ref="R34" si="1362">SUM(L34)</f>
        <v>12.51</v>
      </c>
      <c r="S34" s="7">
        <f t="shared" ref="S34" si="1363">SUM(M34)</f>
        <v>12.33</v>
      </c>
      <c r="T34" s="10">
        <f t="shared" ref="T34" si="1364">MIN(R34,S34)</f>
        <v>12.33</v>
      </c>
      <c r="U34" s="11">
        <f t="shared" ref="U34" si="1365">MAX(0,R$4-T34)</f>
        <v>0</v>
      </c>
      <c r="V34" s="7">
        <v>13.96</v>
      </c>
      <c r="W34" s="7">
        <v>13.89</v>
      </c>
      <c r="X34" s="7">
        <f t="shared" ref="X34" si="1366">SUM(V34+0.11)</f>
        <v>14.07</v>
      </c>
      <c r="Y34" s="7">
        <f t="shared" ref="Y34" si="1367">SUM(W34+0.11)</f>
        <v>14</v>
      </c>
      <c r="Z34" s="10">
        <f t="shared" ref="Z34" si="1368">MIN(X34,Y34)</f>
        <v>14</v>
      </c>
      <c r="AA34" s="11">
        <f t="shared" ref="AA34" si="1369">MAX(0,X$4-Z34)</f>
        <v>0</v>
      </c>
      <c r="AB34" s="7">
        <f t="shared" ref="AB34" si="1370">SUM(V34)</f>
        <v>13.96</v>
      </c>
      <c r="AC34" s="7">
        <f t="shared" ref="AC34" si="1371">SUM(W34)</f>
        <v>13.89</v>
      </c>
      <c r="AD34" s="10">
        <f t="shared" ref="AD34" si="1372">MIN(AB34,AC34)</f>
        <v>13.89</v>
      </c>
      <c r="AE34" s="11">
        <f t="shared" ref="AE34" si="1373">MAX(0,AB$4-AD34)</f>
        <v>0</v>
      </c>
      <c r="AF34" s="7">
        <v>14.31</v>
      </c>
      <c r="AG34" s="7">
        <v>14.45</v>
      </c>
      <c r="AH34" s="7">
        <f t="shared" ref="AH34" si="1374">SUM(AF34-0.57)</f>
        <v>13.74</v>
      </c>
      <c r="AI34" s="7">
        <f t="shared" ref="AI34" si="1375">SUM(AG34-0.57)</f>
        <v>13.879999999999999</v>
      </c>
      <c r="AJ34" s="10">
        <f t="shared" ref="AJ34" si="1376">MIN(AH34,AI34)</f>
        <v>13.74</v>
      </c>
      <c r="AK34" s="11">
        <f t="shared" ref="AK34" si="1377">MAX(0,AH$4-AJ34)</f>
        <v>0</v>
      </c>
      <c r="AL34" s="7">
        <f t="shared" ref="AL34" si="1378">SUM(AF34)</f>
        <v>14.31</v>
      </c>
      <c r="AM34" s="7">
        <f t="shared" ref="AM34" si="1379">SUM(AG34)</f>
        <v>14.45</v>
      </c>
      <c r="AN34" s="10">
        <f t="shared" ref="AN34" si="1380">MIN(AL34,AM34)</f>
        <v>14.31</v>
      </c>
      <c r="AO34" s="11">
        <f t="shared" ref="AO34" si="1381">MAX(0,AL$4-AN34)</f>
        <v>0</v>
      </c>
      <c r="AP34" s="7">
        <v>17.39</v>
      </c>
      <c r="AQ34" s="7">
        <v>19.16</v>
      </c>
      <c r="AR34" s="7">
        <f t="shared" ref="AR34" si="1382">SUM(AP34-0.63)</f>
        <v>16.760000000000002</v>
      </c>
      <c r="AS34" s="7">
        <f t="shared" ref="AS34" si="1383">SUM(AQ34-0.63)</f>
        <v>18.53</v>
      </c>
      <c r="AT34" s="10">
        <f t="shared" ref="AT34" si="1384">MIN(AR34,AS34)</f>
        <v>16.760000000000002</v>
      </c>
      <c r="AU34" s="11">
        <f t="shared" ref="AU34" si="1385">MAX(0,AR$4-AT34)</f>
        <v>0</v>
      </c>
      <c r="AV34" s="7">
        <f t="shared" ref="AV34" si="1386">SUM(AP34)</f>
        <v>17.39</v>
      </c>
      <c r="AW34" s="7">
        <f t="shared" ref="AW34" si="1387">SUM(AQ34)</f>
        <v>19.16</v>
      </c>
      <c r="AX34" s="10">
        <f t="shared" ref="AX34" si="1388">MIN(AV34,AW34)</f>
        <v>17.39</v>
      </c>
      <c r="AY34" s="11">
        <f t="shared" ref="AY34" si="1389">MAX(0,AV$4-AX34)</f>
        <v>0</v>
      </c>
      <c r="AZ34" s="7">
        <f t="shared" ref="AZ34" si="1390">AP34</f>
        <v>17.39</v>
      </c>
      <c r="BA34" s="7">
        <f t="shared" ref="BA34" si="1391">AQ34</f>
        <v>19.16</v>
      </c>
      <c r="BB34" s="7">
        <f t="shared" ref="BB34" si="1392">SUM(AZ34-0.38)</f>
        <v>17.010000000000002</v>
      </c>
      <c r="BC34" s="7">
        <f t="shared" ref="BC34" si="1393">SUM(BA34-0.38)</f>
        <v>18.78</v>
      </c>
      <c r="BD34" s="10">
        <f t="shared" ref="BD34" si="1394">SUM(AT34)</f>
        <v>16.760000000000002</v>
      </c>
      <c r="BE34" s="11">
        <f t="shared" ref="BE34" si="1395">MAX(0,BB$4-BD34)</f>
        <v>0</v>
      </c>
      <c r="BF34" s="7">
        <f t="shared" ref="BF34" si="1396">SUM(AZ34)</f>
        <v>17.39</v>
      </c>
      <c r="BG34" s="7">
        <f t="shared" ref="BG34" si="1397">SUM(BA34)</f>
        <v>19.16</v>
      </c>
      <c r="BH34" s="10">
        <f t="shared" ref="BH34" si="1398">MIN(BF34,BG34)</f>
        <v>17.39</v>
      </c>
      <c r="BI34" s="11">
        <f t="shared" ref="BI34" si="1399">MAX(0,BF$4-BH35)</f>
        <v>0</v>
      </c>
    </row>
    <row r="35" spans="1:61" ht="19.149999999999999" customHeight="1" x14ac:dyDescent="0.2">
      <c r="A35" s="1">
        <f t="shared" si="0"/>
        <v>45555</v>
      </c>
      <c r="B35" s="7">
        <v>12.51</v>
      </c>
      <c r="C35" s="7">
        <v>12.4</v>
      </c>
      <c r="D35" s="7">
        <f t="shared" ref="D35" si="1400">SUM(B35+0.04)</f>
        <v>12.549999999999999</v>
      </c>
      <c r="E35" s="7">
        <f t="shared" ref="E35" si="1401">SUM(C35+0.04)</f>
        <v>12.44</v>
      </c>
      <c r="F35" s="10">
        <f t="shared" ref="F35" si="1402">MIN(D35,E35)</f>
        <v>12.44</v>
      </c>
      <c r="G35" s="11">
        <f t="shared" ref="G35" si="1403">MAX(0,D$4-F35)</f>
        <v>0</v>
      </c>
      <c r="H35" s="7">
        <f t="shared" ref="H35" si="1404">SUM(B35)</f>
        <v>12.51</v>
      </c>
      <c r="I35" s="7">
        <f t="shared" ref="I35" si="1405">SUM(C35)</f>
        <v>12.4</v>
      </c>
      <c r="J35" s="10">
        <f t="shared" ref="J35" si="1406">MIN(H35,I35)</f>
        <v>12.4</v>
      </c>
      <c r="K35" s="11">
        <f t="shared" ref="K35" si="1407">MAX(0,H$4-J35)</f>
        <v>0</v>
      </c>
      <c r="L35" s="7">
        <v>12.51</v>
      </c>
      <c r="M35" s="7">
        <v>12.4</v>
      </c>
      <c r="N35" s="7">
        <f t="shared" ref="N35" si="1408">SUM(L35+0.1)</f>
        <v>12.61</v>
      </c>
      <c r="O35" s="7">
        <f t="shared" ref="O35" si="1409">SUM(M35+0.1)</f>
        <v>12.5</v>
      </c>
      <c r="P35" s="10">
        <f t="shared" ref="P35" si="1410">MIN(N35,O35)</f>
        <v>12.5</v>
      </c>
      <c r="Q35" s="11">
        <f t="shared" ref="Q35" si="1411">MAX(0,N$4-P35)</f>
        <v>0</v>
      </c>
      <c r="R35" s="7">
        <f t="shared" ref="R35" si="1412">SUM(L35)</f>
        <v>12.51</v>
      </c>
      <c r="S35" s="7">
        <f t="shared" ref="S35" si="1413">SUM(M35)</f>
        <v>12.4</v>
      </c>
      <c r="T35" s="10">
        <f t="shared" ref="T35" si="1414">MIN(R35,S35)</f>
        <v>12.4</v>
      </c>
      <c r="U35" s="11">
        <f t="shared" ref="U35" si="1415">MAX(0,R$4-T35)</f>
        <v>0</v>
      </c>
      <c r="V35" s="7">
        <v>13.96</v>
      </c>
      <c r="W35" s="7">
        <v>13.89</v>
      </c>
      <c r="X35" s="7">
        <f t="shared" ref="X35" si="1416">SUM(V35+0.11)</f>
        <v>14.07</v>
      </c>
      <c r="Y35" s="7">
        <f t="shared" ref="Y35" si="1417">SUM(W35+0.11)</f>
        <v>14</v>
      </c>
      <c r="Z35" s="10">
        <f t="shared" ref="Z35" si="1418">MIN(X35,Y35)</f>
        <v>14</v>
      </c>
      <c r="AA35" s="11">
        <f t="shared" ref="AA35" si="1419">MAX(0,X$4-Z35)</f>
        <v>0</v>
      </c>
      <c r="AB35" s="7">
        <f t="shared" ref="AB35" si="1420">SUM(V35)</f>
        <v>13.96</v>
      </c>
      <c r="AC35" s="7">
        <f t="shared" ref="AC35" si="1421">SUM(W35)</f>
        <v>13.89</v>
      </c>
      <c r="AD35" s="10">
        <f t="shared" ref="AD35" si="1422">MIN(AB35,AC35)</f>
        <v>13.89</v>
      </c>
      <c r="AE35" s="11">
        <f t="shared" ref="AE35" si="1423">MAX(0,AB$4-AD35)</f>
        <v>0</v>
      </c>
      <c r="AF35" s="7">
        <v>14.31</v>
      </c>
      <c r="AG35" s="7">
        <v>14.45</v>
      </c>
      <c r="AH35" s="7">
        <f t="shared" ref="AH35" si="1424">SUM(AF35-0.57)</f>
        <v>13.74</v>
      </c>
      <c r="AI35" s="7">
        <f t="shared" ref="AI35" si="1425">SUM(AG35-0.57)</f>
        <v>13.879999999999999</v>
      </c>
      <c r="AJ35" s="10">
        <f t="shared" ref="AJ35" si="1426">MIN(AH35,AI35)</f>
        <v>13.74</v>
      </c>
      <c r="AK35" s="11">
        <f t="shared" ref="AK35" si="1427">MAX(0,AH$4-AJ35)</f>
        <v>0</v>
      </c>
      <c r="AL35" s="7">
        <f t="shared" ref="AL35" si="1428">SUM(AF35)</f>
        <v>14.31</v>
      </c>
      <c r="AM35" s="7">
        <f t="shared" ref="AM35" si="1429">SUM(AG35)</f>
        <v>14.45</v>
      </c>
      <c r="AN35" s="10">
        <f t="shared" ref="AN35" si="1430">MIN(AL35,AM35)</f>
        <v>14.31</v>
      </c>
      <c r="AO35" s="11">
        <f t="shared" ref="AO35" si="1431">MAX(0,AL$4-AN35)</f>
        <v>0</v>
      </c>
      <c r="AP35" s="7">
        <v>17.39</v>
      </c>
      <c r="AQ35" s="7">
        <v>19.16</v>
      </c>
      <c r="AR35" s="7">
        <f t="shared" ref="AR35" si="1432">SUM(AP35-0.63)</f>
        <v>16.760000000000002</v>
      </c>
      <c r="AS35" s="7">
        <f t="shared" ref="AS35" si="1433">SUM(AQ35-0.63)</f>
        <v>18.53</v>
      </c>
      <c r="AT35" s="10">
        <f t="shared" ref="AT35" si="1434">MIN(AR35,AS35)</f>
        <v>16.760000000000002</v>
      </c>
      <c r="AU35" s="11">
        <f t="shared" ref="AU35" si="1435">MAX(0,AR$4-AT35)</f>
        <v>0</v>
      </c>
      <c r="AV35" s="7">
        <f t="shared" ref="AV35" si="1436">SUM(AP35)</f>
        <v>17.39</v>
      </c>
      <c r="AW35" s="7">
        <f t="shared" ref="AW35" si="1437">SUM(AQ35)</f>
        <v>19.16</v>
      </c>
      <c r="AX35" s="10">
        <f t="shared" ref="AX35" si="1438">MIN(AV35,AW35)</f>
        <v>17.39</v>
      </c>
      <c r="AY35" s="11">
        <f t="shared" ref="AY35" si="1439">MAX(0,AV$4-AX35)</f>
        <v>0</v>
      </c>
      <c r="AZ35" s="7">
        <f t="shared" ref="AZ35" si="1440">AP35</f>
        <v>17.39</v>
      </c>
      <c r="BA35" s="7">
        <f t="shared" ref="BA35" si="1441">AQ35</f>
        <v>19.16</v>
      </c>
      <c r="BB35" s="7">
        <f t="shared" ref="BB35" si="1442">SUM(AZ35-0.38)</f>
        <v>17.010000000000002</v>
      </c>
      <c r="BC35" s="7">
        <f t="shared" ref="BC35" si="1443">SUM(BA35-0.38)</f>
        <v>18.78</v>
      </c>
      <c r="BD35" s="10">
        <f t="shared" ref="BD35" si="1444">SUM(AT35)</f>
        <v>16.760000000000002</v>
      </c>
      <c r="BE35" s="11">
        <f t="shared" ref="BE35" si="1445">MAX(0,BB$4-BD35)</f>
        <v>0</v>
      </c>
      <c r="BF35" s="7">
        <f t="shared" ref="BF35" si="1446">SUM(AZ35)</f>
        <v>17.39</v>
      </c>
      <c r="BG35" s="7">
        <f t="shared" ref="BG35" si="1447">SUM(BA35)</f>
        <v>19.16</v>
      </c>
      <c r="BH35" s="10">
        <f t="shared" ref="BH35" si="1448">MIN(BF35,BG35)</f>
        <v>17.39</v>
      </c>
      <c r="BI35" s="11">
        <f t="shared" ref="BI35" si="1449">MAX(0,BF$4-BH36)</f>
        <v>0</v>
      </c>
    </row>
    <row r="36" spans="1:61" ht="19.149999999999999" customHeight="1" x14ac:dyDescent="0.2">
      <c r="A36" s="1">
        <f t="shared" si="0"/>
        <v>45548</v>
      </c>
      <c r="B36" s="7">
        <v>12.24</v>
      </c>
      <c r="C36" s="7">
        <v>12.62</v>
      </c>
      <c r="D36" s="7">
        <f t="shared" ref="D36" si="1450">SUM(B36+0.04)</f>
        <v>12.28</v>
      </c>
      <c r="E36" s="7">
        <f t="shared" ref="E36" si="1451">SUM(C36+0.04)</f>
        <v>12.659999999999998</v>
      </c>
      <c r="F36" s="10">
        <f t="shared" ref="F36" si="1452">MIN(D36,E36)</f>
        <v>12.28</v>
      </c>
      <c r="G36" s="11">
        <f t="shared" ref="G36" si="1453">MAX(0,D$4-F36)</f>
        <v>0</v>
      </c>
      <c r="H36" s="7">
        <f t="shared" ref="H36" si="1454">SUM(B36)</f>
        <v>12.24</v>
      </c>
      <c r="I36" s="7">
        <f t="shared" ref="I36" si="1455">SUM(C36)</f>
        <v>12.62</v>
      </c>
      <c r="J36" s="10">
        <f t="shared" ref="J36" si="1456">MIN(H36,I36)</f>
        <v>12.24</v>
      </c>
      <c r="K36" s="11">
        <f t="shared" ref="K36" si="1457">MAX(0,H$4-J36)</f>
        <v>0</v>
      </c>
      <c r="L36" s="7">
        <v>12.24</v>
      </c>
      <c r="M36" s="7">
        <v>12.62</v>
      </c>
      <c r="N36" s="7">
        <f t="shared" ref="N36" si="1458">SUM(L36+0.1)</f>
        <v>12.34</v>
      </c>
      <c r="O36" s="7">
        <f t="shared" ref="O36" si="1459">SUM(M36+0.1)</f>
        <v>12.719999999999999</v>
      </c>
      <c r="P36" s="10">
        <f t="shared" ref="P36" si="1460">MIN(N36,O36)</f>
        <v>12.34</v>
      </c>
      <c r="Q36" s="11">
        <f t="shared" ref="Q36" si="1461">MAX(0,N$4-P36)</f>
        <v>0</v>
      </c>
      <c r="R36" s="7">
        <f t="shared" ref="R36" si="1462">SUM(L36)</f>
        <v>12.24</v>
      </c>
      <c r="S36" s="7">
        <f t="shared" ref="S36" si="1463">SUM(M36)</f>
        <v>12.62</v>
      </c>
      <c r="T36" s="10">
        <f t="shared" ref="T36" si="1464">MIN(R36,S36)</f>
        <v>12.24</v>
      </c>
      <c r="U36" s="11">
        <f t="shared" ref="U36" si="1465">MAX(0,R$4-T36)</f>
        <v>0</v>
      </c>
      <c r="V36" s="7">
        <v>13.96</v>
      </c>
      <c r="W36" s="7">
        <v>13.89</v>
      </c>
      <c r="X36" s="7">
        <f t="shared" ref="X36" si="1466">SUM(V36+0.11)</f>
        <v>14.07</v>
      </c>
      <c r="Y36" s="7">
        <f t="shared" ref="Y36" si="1467">SUM(W36+0.11)</f>
        <v>14</v>
      </c>
      <c r="Z36" s="10">
        <f t="shared" ref="Z36" si="1468">MIN(X36,Y36)</f>
        <v>14</v>
      </c>
      <c r="AA36" s="11">
        <f t="shared" ref="AA36" si="1469">MAX(0,X$4-Z36)</f>
        <v>0</v>
      </c>
      <c r="AB36" s="7">
        <f t="shared" ref="AB36" si="1470">SUM(V36)</f>
        <v>13.96</v>
      </c>
      <c r="AC36" s="7">
        <f t="shared" ref="AC36" si="1471">SUM(W36)</f>
        <v>13.89</v>
      </c>
      <c r="AD36" s="10">
        <f t="shared" ref="AD36" si="1472">MIN(AB36,AC36)</f>
        <v>13.89</v>
      </c>
      <c r="AE36" s="11">
        <f t="shared" ref="AE36" si="1473">MAX(0,AB$4-AD36)</f>
        <v>0</v>
      </c>
      <c r="AF36" s="7">
        <v>14.31</v>
      </c>
      <c r="AG36" s="7">
        <v>14.45</v>
      </c>
      <c r="AH36" s="7">
        <f t="shared" ref="AH36" si="1474">SUM(AF36-0.57)</f>
        <v>13.74</v>
      </c>
      <c r="AI36" s="7">
        <f t="shared" ref="AI36" si="1475">SUM(AG36-0.57)</f>
        <v>13.879999999999999</v>
      </c>
      <c r="AJ36" s="10">
        <f t="shared" ref="AJ36" si="1476">MIN(AH36,AI36)</f>
        <v>13.74</v>
      </c>
      <c r="AK36" s="11">
        <f t="shared" ref="AK36" si="1477">MAX(0,AH$4-AJ36)</f>
        <v>0</v>
      </c>
      <c r="AL36" s="7">
        <f t="shared" ref="AL36" si="1478">SUM(AF36)</f>
        <v>14.31</v>
      </c>
      <c r="AM36" s="7">
        <f t="shared" ref="AM36" si="1479">SUM(AG36)</f>
        <v>14.45</v>
      </c>
      <c r="AN36" s="10">
        <f t="shared" ref="AN36" si="1480">MIN(AL36,AM36)</f>
        <v>14.31</v>
      </c>
      <c r="AO36" s="11">
        <f t="shared" ref="AO36" si="1481">MAX(0,AL$4-AN36)</f>
        <v>0</v>
      </c>
      <c r="AP36" s="7">
        <v>17.39</v>
      </c>
      <c r="AQ36" s="7">
        <v>19.16</v>
      </c>
      <c r="AR36" s="7">
        <f t="shared" ref="AR36" si="1482">SUM(AP36-0.63)</f>
        <v>16.760000000000002</v>
      </c>
      <c r="AS36" s="7">
        <f t="shared" ref="AS36" si="1483">SUM(AQ36-0.63)</f>
        <v>18.53</v>
      </c>
      <c r="AT36" s="10">
        <f t="shared" ref="AT36" si="1484">MIN(AR36,AS36)</f>
        <v>16.760000000000002</v>
      </c>
      <c r="AU36" s="11">
        <f t="shared" ref="AU36" si="1485">MAX(0,AR$4-AT36)</f>
        <v>0</v>
      </c>
      <c r="AV36" s="7">
        <f t="shared" ref="AV36" si="1486">SUM(AP36)</f>
        <v>17.39</v>
      </c>
      <c r="AW36" s="7">
        <f t="shared" ref="AW36" si="1487">SUM(AQ36)</f>
        <v>19.16</v>
      </c>
      <c r="AX36" s="10">
        <f t="shared" ref="AX36" si="1488">MIN(AV36,AW36)</f>
        <v>17.39</v>
      </c>
      <c r="AY36" s="11">
        <f t="shared" ref="AY36" si="1489">MAX(0,AV$4-AX36)</f>
        <v>0</v>
      </c>
      <c r="AZ36" s="7">
        <f t="shared" ref="AZ36" si="1490">AP36</f>
        <v>17.39</v>
      </c>
      <c r="BA36" s="7">
        <f t="shared" ref="BA36" si="1491">AQ36</f>
        <v>19.16</v>
      </c>
      <c r="BB36" s="7">
        <f t="shared" ref="BB36" si="1492">SUM(AZ36-0.38)</f>
        <v>17.010000000000002</v>
      </c>
      <c r="BC36" s="7">
        <f t="shared" ref="BC36" si="1493">SUM(BA36-0.38)</f>
        <v>18.78</v>
      </c>
      <c r="BD36" s="10">
        <f t="shared" ref="BD36" si="1494">SUM(AT36)</f>
        <v>16.760000000000002</v>
      </c>
      <c r="BE36" s="11">
        <f t="shared" ref="BE36" si="1495">MAX(0,BB$4-BD36)</f>
        <v>0</v>
      </c>
      <c r="BF36" s="7">
        <f t="shared" ref="BF36" si="1496">SUM(AZ36)</f>
        <v>17.39</v>
      </c>
      <c r="BG36" s="7">
        <f t="shared" ref="BG36" si="1497">SUM(BA36)</f>
        <v>19.16</v>
      </c>
      <c r="BH36" s="10">
        <f t="shared" ref="BH36" si="1498">MIN(BF36,BG36)</f>
        <v>17.39</v>
      </c>
      <c r="BI36" s="11">
        <f t="shared" ref="BI36" si="1499">MAX(0,BF$4-BH37)</f>
        <v>0</v>
      </c>
    </row>
    <row r="37" spans="1:61" ht="19.149999999999999" customHeight="1" x14ac:dyDescent="0.2">
      <c r="A37" s="1">
        <f t="shared" si="0"/>
        <v>45541</v>
      </c>
      <c r="B37" s="7">
        <v>12.24</v>
      </c>
      <c r="C37" s="7">
        <v>12.86</v>
      </c>
      <c r="D37" s="7">
        <f t="shared" ref="D37" si="1500">SUM(B37+0.04)</f>
        <v>12.28</v>
      </c>
      <c r="E37" s="7">
        <f t="shared" ref="E37" si="1501">SUM(C37+0.04)</f>
        <v>12.899999999999999</v>
      </c>
      <c r="F37" s="10">
        <f t="shared" ref="F37" si="1502">MIN(D37,E37)</f>
        <v>12.28</v>
      </c>
      <c r="G37" s="11">
        <f t="shared" ref="G37" si="1503">MAX(0,D$4-F37)</f>
        <v>0</v>
      </c>
      <c r="H37" s="7">
        <f t="shared" ref="H37" si="1504">SUM(B37)</f>
        <v>12.24</v>
      </c>
      <c r="I37" s="7">
        <f t="shared" ref="I37" si="1505">SUM(C37)</f>
        <v>12.86</v>
      </c>
      <c r="J37" s="10">
        <f t="shared" ref="J37" si="1506">MIN(H37,I37)</f>
        <v>12.24</v>
      </c>
      <c r="K37" s="11">
        <f t="shared" ref="K37" si="1507">MAX(0,H$4-J37)</f>
        <v>0</v>
      </c>
      <c r="L37" s="7">
        <v>12.24</v>
      </c>
      <c r="M37" s="7">
        <v>12.86</v>
      </c>
      <c r="N37" s="7">
        <f t="shared" ref="N37" si="1508">SUM(L37+0.1)</f>
        <v>12.34</v>
      </c>
      <c r="O37" s="7">
        <f t="shared" ref="O37" si="1509">SUM(M37+0.1)</f>
        <v>12.959999999999999</v>
      </c>
      <c r="P37" s="10">
        <f t="shared" ref="P37" si="1510">MIN(N37,O37)</f>
        <v>12.34</v>
      </c>
      <c r="Q37" s="11">
        <f t="shared" ref="Q37" si="1511">MAX(0,N$4-P37)</f>
        <v>0</v>
      </c>
      <c r="R37" s="7">
        <f t="shared" ref="R37" si="1512">SUM(L37)</f>
        <v>12.24</v>
      </c>
      <c r="S37" s="7">
        <f t="shared" ref="S37" si="1513">SUM(M37)</f>
        <v>12.86</v>
      </c>
      <c r="T37" s="10">
        <f t="shared" ref="T37" si="1514">MIN(R37,S37)</f>
        <v>12.24</v>
      </c>
      <c r="U37" s="11">
        <f t="shared" ref="U37" si="1515">MAX(0,R$4-T37)</f>
        <v>0</v>
      </c>
      <c r="V37" s="7">
        <v>13.96</v>
      </c>
      <c r="W37" s="7">
        <v>13.89</v>
      </c>
      <c r="X37" s="7">
        <f t="shared" ref="X37" si="1516">SUM(V37+0.11)</f>
        <v>14.07</v>
      </c>
      <c r="Y37" s="7">
        <f t="shared" ref="Y37" si="1517">SUM(W37+0.11)</f>
        <v>14</v>
      </c>
      <c r="Z37" s="10">
        <f t="shared" ref="Z37" si="1518">MIN(X37,Y37)</f>
        <v>14</v>
      </c>
      <c r="AA37" s="11">
        <f t="shared" ref="AA37" si="1519">MAX(0,X$4-Z37)</f>
        <v>0</v>
      </c>
      <c r="AB37" s="7">
        <f t="shared" ref="AB37" si="1520">SUM(V37)</f>
        <v>13.96</v>
      </c>
      <c r="AC37" s="7">
        <f t="shared" ref="AC37" si="1521">SUM(W37)</f>
        <v>13.89</v>
      </c>
      <c r="AD37" s="10">
        <f t="shared" ref="AD37" si="1522">MIN(AB37,AC37)</f>
        <v>13.89</v>
      </c>
      <c r="AE37" s="11">
        <f t="shared" ref="AE37" si="1523">MAX(0,AB$4-AD37)</f>
        <v>0</v>
      </c>
      <c r="AF37" s="7">
        <v>14.31</v>
      </c>
      <c r="AG37" s="7">
        <v>14.45</v>
      </c>
      <c r="AH37" s="7">
        <f t="shared" ref="AH37" si="1524">SUM(AF37-0.57)</f>
        <v>13.74</v>
      </c>
      <c r="AI37" s="7">
        <f t="shared" ref="AI37" si="1525">SUM(AG37-0.57)</f>
        <v>13.879999999999999</v>
      </c>
      <c r="AJ37" s="10">
        <f t="shared" ref="AJ37" si="1526">MIN(AH37,AI37)</f>
        <v>13.74</v>
      </c>
      <c r="AK37" s="11">
        <f t="shared" ref="AK37" si="1527">MAX(0,AH$4-AJ37)</f>
        <v>0</v>
      </c>
      <c r="AL37" s="7">
        <f t="shared" ref="AL37" si="1528">SUM(AF37)</f>
        <v>14.31</v>
      </c>
      <c r="AM37" s="7">
        <f t="shared" ref="AM37" si="1529">SUM(AG37)</f>
        <v>14.45</v>
      </c>
      <c r="AN37" s="10">
        <f t="shared" ref="AN37" si="1530">MIN(AL37,AM37)</f>
        <v>14.31</v>
      </c>
      <c r="AO37" s="11">
        <f t="shared" ref="AO37" si="1531">MAX(0,AL$4-AN37)</f>
        <v>0</v>
      </c>
      <c r="AP37" s="7">
        <v>17.39</v>
      </c>
      <c r="AQ37" s="7">
        <v>19.16</v>
      </c>
      <c r="AR37" s="7">
        <f t="shared" ref="AR37" si="1532">SUM(AP37-0.63)</f>
        <v>16.760000000000002</v>
      </c>
      <c r="AS37" s="7">
        <f t="shared" ref="AS37" si="1533">SUM(AQ37-0.63)</f>
        <v>18.53</v>
      </c>
      <c r="AT37" s="10">
        <f t="shared" ref="AT37" si="1534">MIN(AR37,AS37)</f>
        <v>16.760000000000002</v>
      </c>
      <c r="AU37" s="11">
        <f t="shared" ref="AU37" si="1535">MAX(0,AR$4-AT37)</f>
        <v>0</v>
      </c>
      <c r="AV37" s="7">
        <f t="shared" ref="AV37" si="1536">SUM(AP37)</f>
        <v>17.39</v>
      </c>
      <c r="AW37" s="7">
        <f t="shared" ref="AW37" si="1537">SUM(AQ37)</f>
        <v>19.16</v>
      </c>
      <c r="AX37" s="10">
        <f t="shared" ref="AX37" si="1538">MIN(AV37,AW37)</f>
        <v>17.39</v>
      </c>
      <c r="AY37" s="11">
        <f t="shared" ref="AY37" si="1539">MAX(0,AV$4-AX37)</f>
        <v>0</v>
      </c>
      <c r="AZ37" s="7">
        <f t="shared" ref="AZ37" si="1540">AP37</f>
        <v>17.39</v>
      </c>
      <c r="BA37" s="7">
        <f t="shared" ref="BA37" si="1541">AQ37</f>
        <v>19.16</v>
      </c>
      <c r="BB37" s="7">
        <f t="shared" ref="BB37" si="1542">SUM(AZ37-0.38)</f>
        <v>17.010000000000002</v>
      </c>
      <c r="BC37" s="7">
        <f t="shared" ref="BC37" si="1543">SUM(BA37-0.38)</f>
        <v>18.78</v>
      </c>
      <c r="BD37" s="10">
        <f t="shared" ref="BD37" si="1544">SUM(AT37)</f>
        <v>16.760000000000002</v>
      </c>
      <c r="BE37" s="11">
        <f t="shared" ref="BE37" si="1545">MAX(0,BB$4-BD37)</f>
        <v>0</v>
      </c>
      <c r="BF37" s="7">
        <f t="shared" ref="BF37" si="1546">SUM(AZ37)</f>
        <v>17.39</v>
      </c>
      <c r="BG37" s="7">
        <f t="shared" ref="BG37" si="1547">SUM(BA37)</f>
        <v>19.16</v>
      </c>
      <c r="BH37" s="10">
        <f t="shared" ref="BH37" si="1548">MIN(BF37,BG37)</f>
        <v>17.39</v>
      </c>
      <c r="BI37" s="11">
        <f t="shared" ref="BI37" si="1549">MAX(0,BF$4-BH38)</f>
        <v>0</v>
      </c>
    </row>
    <row r="38" spans="1:61" ht="19.149999999999999" customHeight="1" x14ac:dyDescent="0.2">
      <c r="A38" s="1">
        <f t="shared" si="0"/>
        <v>45534</v>
      </c>
      <c r="B38" s="7">
        <v>12.24</v>
      </c>
      <c r="C38" s="7">
        <v>13.19</v>
      </c>
      <c r="D38" s="7">
        <f t="shared" ref="D38" si="1550">SUM(B38+0.04)</f>
        <v>12.28</v>
      </c>
      <c r="E38" s="7">
        <f t="shared" ref="E38" si="1551">SUM(C38+0.04)</f>
        <v>13.229999999999999</v>
      </c>
      <c r="F38" s="10">
        <f t="shared" ref="F38" si="1552">MIN(D38,E38)</f>
        <v>12.28</v>
      </c>
      <c r="G38" s="11">
        <f t="shared" ref="G38" si="1553">MAX(0,D$4-F38)</f>
        <v>0</v>
      </c>
      <c r="H38" s="7">
        <f t="shared" ref="H38" si="1554">SUM(B38)</f>
        <v>12.24</v>
      </c>
      <c r="I38" s="7">
        <f t="shared" ref="I38" si="1555">SUM(C38)</f>
        <v>13.19</v>
      </c>
      <c r="J38" s="10">
        <f t="shared" ref="J38" si="1556">MIN(H38,I38)</f>
        <v>12.24</v>
      </c>
      <c r="K38" s="11">
        <f t="shared" ref="K38" si="1557">MAX(0,H$4-J38)</f>
        <v>0</v>
      </c>
      <c r="L38" s="7">
        <v>12.24</v>
      </c>
      <c r="M38" s="7">
        <v>13.19</v>
      </c>
      <c r="N38" s="7">
        <f t="shared" ref="N38" si="1558">SUM(L38+0.1)</f>
        <v>12.34</v>
      </c>
      <c r="O38" s="7">
        <f t="shared" ref="O38" si="1559">SUM(M38+0.1)</f>
        <v>13.29</v>
      </c>
      <c r="P38" s="10">
        <f t="shared" ref="P38" si="1560">MIN(N38,O38)</f>
        <v>12.34</v>
      </c>
      <c r="Q38" s="11">
        <f t="shared" ref="Q38" si="1561">MAX(0,N$4-P38)</f>
        <v>0</v>
      </c>
      <c r="R38" s="7">
        <f t="shared" ref="R38" si="1562">SUM(L38)</f>
        <v>12.24</v>
      </c>
      <c r="S38" s="7">
        <f t="shared" ref="S38" si="1563">SUM(M38)</f>
        <v>13.19</v>
      </c>
      <c r="T38" s="10">
        <f t="shared" ref="T38" si="1564">MIN(R38,S38)</f>
        <v>12.24</v>
      </c>
      <c r="U38" s="11">
        <f t="shared" ref="U38" si="1565">MAX(0,R$4-T38)</f>
        <v>0</v>
      </c>
      <c r="V38" s="7">
        <v>13.96</v>
      </c>
      <c r="W38" s="7">
        <v>13.89</v>
      </c>
      <c r="X38" s="7">
        <f t="shared" ref="X38" si="1566">SUM(V38+0.11)</f>
        <v>14.07</v>
      </c>
      <c r="Y38" s="7">
        <f t="shared" ref="Y38" si="1567">SUM(W38+0.11)</f>
        <v>14</v>
      </c>
      <c r="Z38" s="10">
        <f t="shared" ref="Z38" si="1568">MIN(X38,Y38)</f>
        <v>14</v>
      </c>
      <c r="AA38" s="11">
        <f t="shared" ref="AA38" si="1569">MAX(0,X$4-Z38)</f>
        <v>0</v>
      </c>
      <c r="AB38" s="7">
        <f t="shared" ref="AB38" si="1570">SUM(V38)</f>
        <v>13.96</v>
      </c>
      <c r="AC38" s="7">
        <f t="shared" ref="AC38" si="1571">SUM(W38)</f>
        <v>13.89</v>
      </c>
      <c r="AD38" s="10">
        <f t="shared" ref="AD38" si="1572">MIN(AB38,AC38)</f>
        <v>13.89</v>
      </c>
      <c r="AE38" s="11">
        <f t="shared" ref="AE38" si="1573">MAX(0,AB$4-AD38)</f>
        <v>0</v>
      </c>
      <c r="AF38" s="7">
        <v>14.31</v>
      </c>
      <c r="AG38" s="7">
        <v>14.45</v>
      </c>
      <c r="AH38" s="7">
        <f t="shared" ref="AH38" si="1574">SUM(AF38-0.57)</f>
        <v>13.74</v>
      </c>
      <c r="AI38" s="7">
        <f t="shared" ref="AI38" si="1575">SUM(AG38-0.57)</f>
        <v>13.879999999999999</v>
      </c>
      <c r="AJ38" s="10">
        <f t="shared" ref="AJ38" si="1576">MIN(AH38,AI38)</f>
        <v>13.74</v>
      </c>
      <c r="AK38" s="11">
        <f t="shared" ref="AK38" si="1577">MAX(0,AH$4-AJ38)</f>
        <v>0</v>
      </c>
      <c r="AL38" s="7">
        <f t="shared" ref="AL38" si="1578">SUM(AF38)</f>
        <v>14.31</v>
      </c>
      <c r="AM38" s="7">
        <f t="shared" ref="AM38" si="1579">SUM(AG38)</f>
        <v>14.45</v>
      </c>
      <c r="AN38" s="10">
        <f t="shared" ref="AN38" si="1580">MIN(AL38,AM38)</f>
        <v>14.31</v>
      </c>
      <c r="AO38" s="11">
        <f t="shared" ref="AO38" si="1581">MAX(0,AL$4-AN38)</f>
        <v>0</v>
      </c>
      <c r="AP38" s="7">
        <v>17.39</v>
      </c>
      <c r="AQ38" s="7">
        <v>19.16</v>
      </c>
      <c r="AR38" s="7">
        <f t="shared" ref="AR38" si="1582">SUM(AP38-0.63)</f>
        <v>16.760000000000002</v>
      </c>
      <c r="AS38" s="7">
        <f t="shared" ref="AS38" si="1583">SUM(AQ38-0.63)</f>
        <v>18.53</v>
      </c>
      <c r="AT38" s="10">
        <f t="shared" ref="AT38" si="1584">MIN(AR38,AS38)</f>
        <v>16.760000000000002</v>
      </c>
      <c r="AU38" s="11">
        <f t="shared" ref="AU38" si="1585">MAX(0,AR$4-AT38)</f>
        <v>0</v>
      </c>
      <c r="AV38" s="7">
        <f t="shared" ref="AV38" si="1586">SUM(AP38)</f>
        <v>17.39</v>
      </c>
      <c r="AW38" s="7">
        <f t="shared" ref="AW38" si="1587">SUM(AQ38)</f>
        <v>19.16</v>
      </c>
      <c r="AX38" s="10">
        <f t="shared" ref="AX38" si="1588">MIN(AV38,AW38)</f>
        <v>17.39</v>
      </c>
      <c r="AY38" s="11">
        <f t="shared" ref="AY38" si="1589">MAX(0,AV$4-AX38)</f>
        <v>0</v>
      </c>
      <c r="AZ38" s="7">
        <f t="shared" ref="AZ38" si="1590">AP38</f>
        <v>17.39</v>
      </c>
      <c r="BA38" s="7">
        <f t="shared" ref="BA38" si="1591">AQ38</f>
        <v>19.16</v>
      </c>
      <c r="BB38" s="7">
        <f t="shared" ref="BB38" si="1592">SUM(AZ38-0.38)</f>
        <v>17.010000000000002</v>
      </c>
      <c r="BC38" s="7">
        <f t="shared" ref="BC38" si="1593">SUM(BA38-0.38)</f>
        <v>18.78</v>
      </c>
      <c r="BD38" s="10">
        <f t="shared" ref="BD38" si="1594">SUM(AT38)</f>
        <v>16.760000000000002</v>
      </c>
      <c r="BE38" s="11">
        <f t="shared" ref="BE38" si="1595">MAX(0,BB$4-BD38)</f>
        <v>0</v>
      </c>
      <c r="BF38" s="7">
        <f t="shared" ref="BF38" si="1596">SUM(AZ38)</f>
        <v>17.39</v>
      </c>
      <c r="BG38" s="7">
        <f t="shared" ref="BG38" si="1597">SUM(BA38)</f>
        <v>19.16</v>
      </c>
      <c r="BH38" s="10">
        <f t="shared" ref="BH38" si="1598">MIN(BF38,BG38)</f>
        <v>17.39</v>
      </c>
      <c r="BI38" s="11">
        <f t="shared" ref="BI38" si="1599">MAX(0,BF$4-BH39)</f>
        <v>0</v>
      </c>
    </row>
    <row r="39" spans="1:61" ht="19.149999999999999" customHeight="1" x14ac:dyDescent="0.2">
      <c r="A39" s="1">
        <f t="shared" si="0"/>
        <v>45527</v>
      </c>
      <c r="B39" s="7">
        <v>12.74</v>
      </c>
      <c r="C39" s="7">
        <v>13.43</v>
      </c>
      <c r="D39" s="7">
        <f t="shared" ref="D39" si="1600">SUM(B39+0.04)</f>
        <v>12.78</v>
      </c>
      <c r="E39" s="7">
        <f t="shared" ref="E39" si="1601">SUM(C39+0.04)</f>
        <v>13.469999999999999</v>
      </c>
      <c r="F39" s="10">
        <f t="shared" ref="F39" si="1602">MIN(D39,E39)</f>
        <v>12.78</v>
      </c>
      <c r="G39" s="11">
        <f t="shared" ref="G39" si="1603">MAX(0,D$4-F39)</f>
        <v>0</v>
      </c>
      <c r="H39" s="7">
        <f t="shared" ref="H39" si="1604">SUM(B39)</f>
        <v>12.74</v>
      </c>
      <c r="I39" s="7">
        <f t="shared" ref="I39" si="1605">SUM(C39)</f>
        <v>13.43</v>
      </c>
      <c r="J39" s="10">
        <f t="shared" ref="J39" si="1606">MIN(H39,I39)</f>
        <v>12.74</v>
      </c>
      <c r="K39" s="11">
        <f t="shared" ref="K39" si="1607">MAX(0,H$4-J39)</f>
        <v>0</v>
      </c>
      <c r="L39" s="7">
        <v>12.74</v>
      </c>
      <c r="M39" s="7">
        <v>13.43</v>
      </c>
      <c r="N39" s="7">
        <f t="shared" ref="N39" si="1608">SUM(L39+0.1)</f>
        <v>12.84</v>
      </c>
      <c r="O39" s="7">
        <f t="shared" ref="O39" si="1609">SUM(M39+0.1)</f>
        <v>13.53</v>
      </c>
      <c r="P39" s="10">
        <f t="shared" ref="P39" si="1610">MIN(N39,O39)</f>
        <v>12.84</v>
      </c>
      <c r="Q39" s="11">
        <f t="shared" ref="Q39" si="1611">MAX(0,N$4-P39)</f>
        <v>0</v>
      </c>
      <c r="R39" s="7">
        <f t="shared" ref="R39" si="1612">SUM(L39)</f>
        <v>12.74</v>
      </c>
      <c r="S39" s="7">
        <f t="shared" ref="S39" si="1613">SUM(M39)</f>
        <v>13.43</v>
      </c>
      <c r="T39" s="10">
        <f t="shared" ref="T39" si="1614">MIN(R39,S39)</f>
        <v>12.74</v>
      </c>
      <c r="U39" s="11">
        <f t="shared" ref="U39" si="1615">MAX(0,R$4-T39)</f>
        <v>0</v>
      </c>
      <c r="V39" s="7">
        <v>13.96</v>
      </c>
      <c r="W39" s="7">
        <v>13.89</v>
      </c>
      <c r="X39" s="7">
        <f t="shared" ref="X39" si="1616">SUM(V39+0.11)</f>
        <v>14.07</v>
      </c>
      <c r="Y39" s="7">
        <f t="shared" ref="Y39" si="1617">SUM(W39+0.11)</f>
        <v>14</v>
      </c>
      <c r="Z39" s="10">
        <f t="shared" ref="Z39" si="1618">MIN(X39,Y39)</f>
        <v>14</v>
      </c>
      <c r="AA39" s="11">
        <f t="shared" ref="AA39" si="1619">MAX(0,X$4-Z39)</f>
        <v>0</v>
      </c>
      <c r="AB39" s="7">
        <f t="shared" ref="AB39" si="1620">SUM(V39)</f>
        <v>13.96</v>
      </c>
      <c r="AC39" s="7">
        <f t="shared" ref="AC39" si="1621">SUM(W39)</f>
        <v>13.89</v>
      </c>
      <c r="AD39" s="10">
        <f t="shared" ref="AD39" si="1622">MIN(AB39,AC39)</f>
        <v>13.89</v>
      </c>
      <c r="AE39" s="11">
        <f t="shared" ref="AE39" si="1623">MAX(0,AB$4-AD39)</f>
        <v>0</v>
      </c>
      <c r="AF39" s="7">
        <v>14.31</v>
      </c>
      <c r="AG39" s="7">
        <v>14.45</v>
      </c>
      <c r="AH39" s="7">
        <f t="shared" ref="AH39" si="1624">SUM(AF39-0.57)</f>
        <v>13.74</v>
      </c>
      <c r="AI39" s="7">
        <f t="shared" ref="AI39" si="1625">SUM(AG39-0.57)</f>
        <v>13.879999999999999</v>
      </c>
      <c r="AJ39" s="10">
        <f t="shared" ref="AJ39" si="1626">MIN(AH39,AI39)</f>
        <v>13.74</v>
      </c>
      <c r="AK39" s="11">
        <f t="shared" ref="AK39" si="1627">MAX(0,AH$4-AJ39)</f>
        <v>0</v>
      </c>
      <c r="AL39" s="7">
        <f t="shared" ref="AL39" si="1628">SUM(AF39)</f>
        <v>14.31</v>
      </c>
      <c r="AM39" s="7">
        <f t="shared" ref="AM39" si="1629">SUM(AG39)</f>
        <v>14.45</v>
      </c>
      <c r="AN39" s="10">
        <f t="shared" ref="AN39" si="1630">MIN(AL39,AM39)</f>
        <v>14.31</v>
      </c>
      <c r="AO39" s="11">
        <f t="shared" ref="AO39" si="1631">MAX(0,AL$4-AN39)</f>
        <v>0</v>
      </c>
      <c r="AP39" s="7">
        <v>17.39</v>
      </c>
      <c r="AQ39" s="7">
        <v>19.16</v>
      </c>
      <c r="AR39" s="7">
        <f t="shared" ref="AR39" si="1632">SUM(AP39-0.63)</f>
        <v>16.760000000000002</v>
      </c>
      <c r="AS39" s="7">
        <f t="shared" ref="AS39" si="1633">SUM(AQ39-0.63)</f>
        <v>18.53</v>
      </c>
      <c r="AT39" s="10">
        <f t="shared" ref="AT39" si="1634">MIN(AR39,AS39)</f>
        <v>16.760000000000002</v>
      </c>
      <c r="AU39" s="11">
        <f t="shared" ref="AU39" si="1635">MAX(0,AR$4-AT39)</f>
        <v>0</v>
      </c>
      <c r="AV39" s="7">
        <f t="shared" ref="AV39" si="1636">SUM(AP39)</f>
        <v>17.39</v>
      </c>
      <c r="AW39" s="7">
        <f t="shared" ref="AW39" si="1637">SUM(AQ39)</f>
        <v>19.16</v>
      </c>
      <c r="AX39" s="10">
        <f t="shared" ref="AX39" si="1638">MIN(AV39,AW39)</f>
        <v>17.39</v>
      </c>
      <c r="AY39" s="11">
        <f t="shared" ref="AY39" si="1639">MAX(0,AV$4-AX39)</f>
        <v>0</v>
      </c>
      <c r="AZ39" s="7">
        <f t="shared" ref="AZ39" si="1640">AP39</f>
        <v>17.39</v>
      </c>
      <c r="BA39" s="7">
        <f t="shared" ref="BA39" si="1641">AQ39</f>
        <v>19.16</v>
      </c>
      <c r="BB39" s="7">
        <f t="shared" ref="BB39" si="1642">SUM(AZ39-0.38)</f>
        <v>17.010000000000002</v>
      </c>
      <c r="BC39" s="7">
        <f t="shared" ref="BC39" si="1643">SUM(BA39-0.38)</f>
        <v>18.78</v>
      </c>
      <c r="BD39" s="10">
        <f t="shared" ref="BD39" si="1644">SUM(AT39)</f>
        <v>16.760000000000002</v>
      </c>
      <c r="BE39" s="11">
        <f t="shared" ref="BE39" si="1645">MAX(0,BB$4-BD39)</f>
        <v>0</v>
      </c>
      <c r="BF39" s="7">
        <f t="shared" ref="BF39" si="1646">SUM(AZ39)</f>
        <v>17.39</v>
      </c>
      <c r="BG39" s="7">
        <f t="shared" ref="BG39" si="1647">SUM(BA39)</f>
        <v>19.16</v>
      </c>
      <c r="BH39" s="10">
        <f t="shared" ref="BH39" si="1648">MIN(BF39,BG39)</f>
        <v>17.39</v>
      </c>
      <c r="BI39" s="11">
        <f t="shared" ref="BI39" si="1649">MAX(0,BF$4-BH40)</f>
        <v>0</v>
      </c>
    </row>
    <row r="40" spans="1:61" ht="19.149999999999999" customHeight="1" x14ac:dyDescent="0.2">
      <c r="A40" s="1">
        <f t="shared" si="0"/>
        <v>45520</v>
      </c>
      <c r="B40" s="7">
        <v>13.23</v>
      </c>
      <c r="C40" s="7">
        <v>13.58</v>
      </c>
      <c r="D40" s="7">
        <f t="shared" ref="D40" si="1650">SUM(B40+0.04)</f>
        <v>13.27</v>
      </c>
      <c r="E40" s="7">
        <f t="shared" ref="E40" si="1651">SUM(C40+0.04)</f>
        <v>13.62</v>
      </c>
      <c r="F40" s="10">
        <f t="shared" ref="F40" si="1652">MIN(D40,E40)</f>
        <v>13.27</v>
      </c>
      <c r="G40" s="11">
        <f t="shared" ref="G40" si="1653">MAX(0,D$4-F40)</f>
        <v>0</v>
      </c>
      <c r="H40" s="7">
        <f t="shared" ref="H40" si="1654">SUM(B40)</f>
        <v>13.23</v>
      </c>
      <c r="I40" s="7">
        <f t="shared" ref="I40" si="1655">SUM(C40)</f>
        <v>13.58</v>
      </c>
      <c r="J40" s="10">
        <f t="shared" ref="J40" si="1656">MIN(H40,I40)</f>
        <v>13.23</v>
      </c>
      <c r="K40" s="11">
        <f t="shared" ref="K40" si="1657">MAX(0,H$4-J40)</f>
        <v>0</v>
      </c>
      <c r="L40" s="7">
        <v>13.23</v>
      </c>
      <c r="M40" s="7">
        <v>13.58</v>
      </c>
      <c r="N40" s="7">
        <f t="shared" ref="N40" si="1658">SUM(L40+0.1)</f>
        <v>13.33</v>
      </c>
      <c r="O40" s="7">
        <f t="shared" ref="O40" si="1659">SUM(M40+0.1)</f>
        <v>13.68</v>
      </c>
      <c r="P40" s="10">
        <f t="shared" ref="P40" si="1660">MIN(N40,O40)</f>
        <v>13.33</v>
      </c>
      <c r="Q40" s="11">
        <f t="shared" ref="Q40" si="1661">MAX(0,N$4-P40)</f>
        <v>0</v>
      </c>
      <c r="R40" s="7">
        <f t="shared" ref="R40" si="1662">SUM(L40)</f>
        <v>13.23</v>
      </c>
      <c r="S40" s="7">
        <f t="shared" ref="S40" si="1663">SUM(M40)</f>
        <v>13.58</v>
      </c>
      <c r="T40" s="10">
        <f t="shared" ref="T40" si="1664">MIN(R40,S40)</f>
        <v>13.23</v>
      </c>
      <c r="U40" s="11">
        <f t="shared" ref="U40" si="1665">MAX(0,R$4-T40)</f>
        <v>0</v>
      </c>
      <c r="V40" s="7">
        <v>13.96</v>
      </c>
      <c r="W40" s="7">
        <v>13.89</v>
      </c>
      <c r="X40" s="7">
        <f t="shared" ref="X40" si="1666">SUM(V40+0.11)</f>
        <v>14.07</v>
      </c>
      <c r="Y40" s="7">
        <f t="shared" ref="Y40" si="1667">SUM(W40+0.11)</f>
        <v>14</v>
      </c>
      <c r="Z40" s="10">
        <f t="shared" ref="Z40" si="1668">MIN(X40,Y40)</f>
        <v>14</v>
      </c>
      <c r="AA40" s="11">
        <f t="shared" ref="AA40" si="1669">MAX(0,X$4-Z40)</f>
        <v>0</v>
      </c>
      <c r="AB40" s="7">
        <f t="shared" ref="AB40" si="1670">SUM(V40)</f>
        <v>13.96</v>
      </c>
      <c r="AC40" s="7">
        <f t="shared" ref="AC40" si="1671">SUM(W40)</f>
        <v>13.89</v>
      </c>
      <c r="AD40" s="10">
        <f t="shared" ref="AD40" si="1672">MIN(AB40,AC40)</f>
        <v>13.89</v>
      </c>
      <c r="AE40" s="11">
        <f t="shared" ref="AE40" si="1673">MAX(0,AB$4-AD40)</f>
        <v>0</v>
      </c>
      <c r="AF40" s="7">
        <v>14.31</v>
      </c>
      <c r="AG40" s="7">
        <v>14.45</v>
      </c>
      <c r="AH40" s="7">
        <f t="shared" ref="AH40" si="1674">SUM(AF40-0.57)</f>
        <v>13.74</v>
      </c>
      <c r="AI40" s="7">
        <f t="shared" ref="AI40" si="1675">SUM(AG40-0.57)</f>
        <v>13.879999999999999</v>
      </c>
      <c r="AJ40" s="10">
        <f t="shared" ref="AJ40" si="1676">MIN(AH40,AI40)</f>
        <v>13.74</v>
      </c>
      <c r="AK40" s="11">
        <f t="shared" ref="AK40" si="1677">MAX(0,AH$4-AJ40)</f>
        <v>0</v>
      </c>
      <c r="AL40" s="7">
        <f t="shared" ref="AL40" si="1678">SUM(AF40)</f>
        <v>14.31</v>
      </c>
      <c r="AM40" s="7">
        <f t="shared" ref="AM40" si="1679">SUM(AG40)</f>
        <v>14.45</v>
      </c>
      <c r="AN40" s="10">
        <f t="shared" ref="AN40" si="1680">MIN(AL40,AM40)</f>
        <v>14.31</v>
      </c>
      <c r="AO40" s="11">
        <f t="shared" ref="AO40" si="1681">MAX(0,AL$4-AN40)</f>
        <v>0</v>
      </c>
      <c r="AP40" s="7">
        <v>17.39</v>
      </c>
      <c r="AQ40" s="7">
        <v>19.16</v>
      </c>
      <c r="AR40" s="7">
        <f t="shared" ref="AR40" si="1682">SUM(AP40-0.63)</f>
        <v>16.760000000000002</v>
      </c>
      <c r="AS40" s="7">
        <f t="shared" ref="AS40" si="1683">SUM(AQ40-0.63)</f>
        <v>18.53</v>
      </c>
      <c r="AT40" s="10">
        <f t="shared" ref="AT40" si="1684">MIN(AR40,AS40)</f>
        <v>16.760000000000002</v>
      </c>
      <c r="AU40" s="11">
        <f t="shared" ref="AU40" si="1685">MAX(0,AR$4-AT40)</f>
        <v>0</v>
      </c>
      <c r="AV40" s="7">
        <f t="shared" ref="AV40" si="1686">SUM(AP40)</f>
        <v>17.39</v>
      </c>
      <c r="AW40" s="7">
        <f t="shared" ref="AW40" si="1687">SUM(AQ40)</f>
        <v>19.16</v>
      </c>
      <c r="AX40" s="10">
        <f t="shared" ref="AX40" si="1688">MIN(AV40,AW40)</f>
        <v>17.39</v>
      </c>
      <c r="AY40" s="11">
        <f t="shared" ref="AY40" si="1689">MAX(0,AV$4-AX40)</f>
        <v>0</v>
      </c>
      <c r="AZ40" s="7">
        <f t="shared" ref="AZ40" si="1690">AP40</f>
        <v>17.39</v>
      </c>
      <c r="BA40" s="7">
        <f t="shared" ref="BA40" si="1691">AQ40</f>
        <v>19.16</v>
      </c>
      <c r="BB40" s="7">
        <f t="shared" ref="BB40" si="1692">SUM(AZ40-0.38)</f>
        <v>17.010000000000002</v>
      </c>
      <c r="BC40" s="7">
        <f t="shared" ref="BC40" si="1693">SUM(BA40-0.38)</f>
        <v>18.78</v>
      </c>
      <c r="BD40" s="10">
        <f t="shared" ref="BD40" si="1694">SUM(AT40)</f>
        <v>16.760000000000002</v>
      </c>
      <c r="BE40" s="11">
        <f t="shared" ref="BE40" si="1695">MAX(0,BB$4-BD40)</f>
        <v>0</v>
      </c>
      <c r="BF40" s="7">
        <f t="shared" ref="BF40" si="1696">SUM(AZ40)</f>
        <v>17.39</v>
      </c>
      <c r="BG40" s="7">
        <f t="shared" ref="BG40" si="1697">SUM(BA40)</f>
        <v>19.16</v>
      </c>
      <c r="BH40" s="10">
        <f t="shared" ref="BH40" si="1698">MIN(BF40,BG40)</f>
        <v>17.39</v>
      </c>
      <c r="BI40" s="11">
        <f t="shared" ref="BI40" si="1699">MAX(0,BF$4-BH41)</f>
        <v>0</v>
      </c>
    </row>
    <row r="41" spans="1:61" ht="19.149999999999999" customHeight="1" x14ac:dyDescent="0.2">
      <c r="A41" s="1">
        <f t="shared" si="0"/>
        <v>45513</v>
      </c>
      <c r="B41" s="7">
        <v>13.23</v>
      </c>
      <c r="C41" s="7">
        <v>13.79</v>
      </c>
      <c r="D41" s="7">
        <f t="shared" ref="D41" si="1700">SUM(B41+0.04)</f>
        <v>13.27</v>
      </c>
      <c r="E41" s="7">
        <f t="shared" ref="E41" si="1701">SUM(C41+0.04)</f>
        <v>13.829999999999998</v>
      </c>
      <c r="F41" s="10">
        <f t="shared" ref="F41" si="1702">MIN(D41,E41)</f>
        <v>13.27</v>
      </c>
      <c r="G41" s="11">
        <f t="shared" ref="G41" si="1703">MAX(0,D$4-F41)</f>
        <v>0</v>
      </c>
      <c r="H41" s="7">
        <f t="shared" ref="H41" si="1704">SUM(B41)</f>
        <v>13.23</v>
      </c>
      <c r="I41" s="7">
        <f t="shared" ref="I41" si="1705">SUM(C41)</f>
        <v>13.79</v>
      </c>
      <c r="J41" s="10">
        <f t="shared" ref="J41" si="1706">MIN(H41,I41)</f>
        <v>13.23</v>
      </c>
      <c r="K41" s="11">
        <f t="shared" ref="K41" si="1707">MAX(0,H$4-J41)</f>
        <v>0</v>
      </c>
      <c r="L41" s="7">
        <v>13.23</v>
      </c>
      <c r="M41" s="7">
        <v>13.79</v>
      </c>
      <c r="N41" s="7">
        <f t="shared" ref="N41" si="1708">SUM(L41+0.1)</f>
        <v>13.33</v>
      </c>
      <c r="O41" s="7">
        <f t="shared" ref="O41" si="1709">SUM(M41+0.1)</f>
        <v>13.889999999999999</v>
      </c>
      <c r="P41" s="10">
        <f t="shared" ref="P41" si="1710">MIN(N41,O41)</f>
        <v>13.33</v>
      </c>
      <c r="Q41" s="11">
        <f t="shared" ref="Q41" si="1711">MAX(0,N$4-P41)</f>
        <v>0</v>
      </c>
      <c r="R41" s="7">
        <f t="shared" ref="R41" si="1712">SUM(L41)</f>
        <v>13.23</v>
      </c>
      <c r="S41" s="7">
        <f t="shared" ref="S41" si="1713">SUM(M41)</f>
        <v>13.79</v>
      </c>
      <c r="T41" s="10">
        <f t="shared" ref="T41" si="1714">MIN(R41,S41)</f>
        <v>13.23</v>
      </c>
      <c r="U41" s="11">
        <f t="shared" ref="U41" si="1715">MAX(0,R$4-T41)</f>
        <v>0</v>
      </c>
      <c r="V41" s="7">
        <v>13.96</v>
      </c>
      <c r="W41" s="7">
        <v>13.89</v>
      </c>
      <c r="X41" s="7">
        <f t="shared" ref="X41" si="1716">SUM(V41+0.11)</f>
        <v>14.07</v>
      </c>
      <c r="Y41" s="7">
        <f t="shared" ref="Y41" si="1717">SUM(W41+0.11)</f>
        <v>14</v>
      </c>
      <c r="Z41" s="10">
        <f t="shared" ref="Z41" si="1718">MIN(X41,Y41)</f>
        <v>14</v>
      </c>
      <c r="AA41" s="11">
        <f t="shared" ref="AA41" si="1719">MAX(0,X$4-Z41)</f>
        <v>0</v>
      </c>
      <c r="AB41" s="7">
        <f t="shared" ref="AB41" si="1720">SUM(V41)</f>
        <v>13.96</v>
      </c>
      <c r="AC41" s="7">
        <f t="shared" ref="AC41" si="1721">SUM(W41)</f>
        <v>13.89</v>
      </c>
      <c r="AD41" s="10">
        <f t="shared" ref="AD41" si="1722">MIN(AB41,AC41)</f>
        <v>13.89</v>
      </c>
      <c r="AE41" s="11">
        <f t="shared" ref="AE41" si="1723">MAX(0,AB$4-AD41)</f>
        <v>0</v>
      </c>
      <c r="AF41" s="7">
        <v>14.31</v>
      </c>
      <c r="AG41" s="7">
        <v>14.45</v>
      </c>
      <c r="AH41" s="7">
        <f t="shared" ref="AH41" si="1724">SUM(AF41-0.57)</f>
        <v>13.74</v>
      </c>
      <c r="AI41" s="7">
        <f t="shared" ref="AI41" si="1725">SUM(AG41-0.57)</f>
        <v>13.879999999999999</v>
      </c>
      <c r="AJ41" s="10">
        <f t="shared" ref="AJ41" si="1726">MIN(AH41,AI41)</f>
        <v>13.74</v>
      </c>
      <c r="AK41" s="11">
        <f t="shared" ref="AK41" si="1727">MAX(0,AH$4-AJ41)</f>
        <v>0</v>
      </c>
      <c r="AL41" s="7">
        <f t="shared" ref="AL41" si="1728">SUM(AF41)</f>
        <v>14.31</v>
      </c>
      <c r="AM41" s="7">
        <f t="shared" ref="AM41" si="1729">SUM(AG41)</f>
        <v>14.45</v>
      </c>
      <c r="AN41" s="10">
        <f t="shared" ref="AN41" si="1730">MIN(AL41,AM41)</f>
        <v>14.31</v>
      </c>
      <c r="AO41" s="11">
        <f t="shared" ref="AO41" si="1731">MAX(0,AL$4-AN41)</f>
        <v>0</v>
      </c>
      <c r="AP41" s="7">
        <v>17.39</v>
      </c>
      <c r="AQ41" s="7">
        <v>19.16</v>
      </c>
      <c r="AR41" s="7">
        <f t="shared" ref="AR41" si="1732">SUM(AP41-0.63)</f>
        <v>16.760000000000002</v>
      </c>
      <c r="AS41" s="7">
        <f t="shared" ref="AS41" si="1733">SUM(AQ41-0.63)</f>
        <v>18.53</v>
      </c>
      <c r="AT41" s="10">
        <f t="shared" ref="AT41" si="1734">MIN(AR41,AS41)</f>
        <v>16.760000000000002</v>
      </c>
      <c r="AU41" s="11">
        <f t="shared" ref="AU41" si="1735">MAX(0,AR$4-AT41)</f>
        <v>0</v>
      </c>
      <c r="AV41" s="7">
        <f t="shared" ref="AV41" si="1736">SUM(AP41)</f>
        <v>17.39</v>
      </c>
      <c r="AW41" s="7">
        <f t="shared" ref="AW41" si="1737">SUM(AQ41)</f>
        <v>19.16</v>
      </c>
      <c r="AX41" s="10">
        <f t="shared" ref="AX41" si="1738">MIN(AV41,AW41)</f>
        <v>17.39</v>
      </c>
      <c r="AY41" s="11">
        <f t="shared" ref="AY41" si="1739">MAX(0,AV$4-AX41)</f>
        <v>0</v>
      </c>
      <c r="AZ41" s="7">
        <f t="shared" ref="AZ41" si="1740">AP41</f>
        <v>17.39</v>
      </c>
      <c r="BA41" s="7">
        <f t="shared" ref="BA41" si="1741">AQ41</f>
        <v>19.16</v>
      </c>
      <c r="BB41" s="7">
        <f t="shared" ref="BB41" si="1742">SUM(AZ41-0.38)</f>
        <v>17.010000000000002</v>
      </c>
      <c r="BC41" s="7">
        <f t="shared" ref="BC41" si="1743">SUM(BA41-0.38)</f>
        <v>18.78</v>
      </c>
      <c r="BD41" s="10">
        <f t="shared" ref="BD41" si="1744">SUM(AT41)</f>
        <v>16.760000000000002</v>
      </c>
      <c r="BE41" s="11">
        <f t="shared" ref="BE41" si="1745">MAX(0,BB$4-BD41)</f>
        <v>0</v>
      </c>
      <c r="BF41" s="7">
        <f t="shared" ref="BF41" si="1746">SUM(AZ41)</f>
        <v>17.39</v>
      </c>
      <c r="BG41" s="7">
        <f t="shared" ref="BG41" si="1747">SUM(BA41)</f>
        <v>19.16</v>
      </c>
      <c r="BH41" s="10">
        <f t="shared" ref="BH41" si="1748">MIN(BF41,BG41)</f>
        <v>17.39</v>
      </c>
      <c r="BI41" s="11">
        <f t="shared" ref="BI41" si="1749">MAX(0,BF$4-BH42)</f>
        <v>0</v>
      </c>
    </row>
    <row r="42" spans="1:61" ht="19.149999999999999" customHeight="1" x14ac:dyDescent="0.2">
      <c r="A42" s="1">
        <f t="shared" si="0"/>
        <v>45506</v>
      </c>
      <c r="B42" s="7">
        <v>13.63</v>
      </c>
      <c r="C42" s="7">
        <v>13.94</v>
      </c>
      <c r="D42" s="7">
        <f t="shared" ref="D42" si="1750">SUM(B42+0.04)</f>
        <v>13.67</v>
      </c>
      <c r="E42" s="7">
        <f t="shared" ref="E42" si="1751">SUM(C42+0.04)</f>
        <v>13.979999999999999</v>
      </c>
      <c r="F42" s="10">
        <f t="shared" ref="F42" si="1752">MIN(D42,E42)</f>
        <v>13.67</v>
      </c>
      <c r="G42" s="11">
        <f t="shared" ref="G42" si="1753">MAX(0,D$4-F42)</f>
        <v>0</v>
      </c>
      <c r="H42" s="7">
        <f t="shared" ref="H42" si="1754">SUM(B42)</f>
        <v>13.63</v>
      </c>
      <c r="I42" s="7">
        <f t="shared" ref="I42" si="1755">SUM(C42)</f>
        <v>13.94</v>
      </c>
      <c r="J42" s="10">
        <f t="shared" ref="J42" si="1756">MIN(H42,I42)</f>
        <v>13.63</v>
      </c>
      <c r="K42" s="11">
        <f t="shared" ref="K42" si="1757">MAX(0,H$4-J42)</f>
        <v>0</v>
      </c>
      <c r="L42" s="7">
        <v>13.63</v>
      </c>
      <c r="M42" s="7">
        <v>13.94</v>
      </c>
      <c r="N42" s="7">
        <f t="shared" ref="N42" si="1758">SUM(L42+0.1)</f>
        <v>13.73</v>
      </c>
      <c r="O42" s="7">
        <f t="shared" ref="O42" si="1759">SUM(M42+0.1)</f>
        <v>14.04</v>
      </c>
      <c r="P42" s="10">
        <f t="shared" ref="P42" si="1760">MIN(N42,O42)</f>
        <v>13.73</v>
      </c>
      <c r="Q42" s="11">
        <f t="shared" ref="Q42" si="1761">MAX(0,N$4-P42)</f>
        <v>0</v>
      </c>
      <c r="R42" s="7">
        <f t="shared" ref="R42" si="1762">SUM(L42)</f>
        <v>13.63</v>
      </c>
      <c r="S42" s="7">
        <f t="shared" ref="S42" si="1763">SUM(M42)</f>
        <v>13.94</v>
      </c>
      <c r="T42" s="10">
        <f t="shared" ref="T42" si="1764">MIN(R42,S42)</f>
        <v>13.63</v>
      </c>
      <c r="U42" s="11">
        <f t="shared" ref="U42" si="1765">MAX(0,R$4-T42)</f>
        <v>0</v>
      </c>
      <c r="V42" s="7">
        <v>13.96</v>
      </c>
      <c r="W42" s="7">
        <v>13.89</v>
      </c>
      <c r="X42" s="7">
        <f t="shared" ref="X42" si="1766">SUM(V42+0.11)</f>
        <v>14.07</v>
      </c>
      <c r="Y42" s="7">
        <f t="shared" ref="Y42" si="1767">SUM(W42+0.11)</f>
        <v>14</v>
      </c>
      <c r="Z42" s="10">
        <f t="shared" ref="Z42" si="1768">MIN(X42,Y42)</f>
        <v>14</v>
      </c>
      <c r="AA42" s="11">
        <f t="shared" ref="AA42" si="1769">MAX(0,X$4-Z42)</f>
        <v>0</v>
      </c>
      <c r="AB42" s="7">
        <f t="shared" ref="AB42" si="1770">SUM(V42)</f>
        <v>13.96</v>
      </c>
      <c r="AC42" s="7">
        <f t="shared" ref="AC42" si="1771">SUM(W42)</f>
        <v>13.89</v>
      </c>
      <c r="AD42" s="10">
        <f t="shared" ref="AD42" si="1772">MIN(AB42,AC42)</f>
        <v>13.89</v>
      </c>
      <c r="AE42" s="11">
        <f t="shared" ref="AE42" si="1773">MAX(0,AB$4-AD42)</f>
        <v>0</v>
      </c>
      <c r="AF42" s="7">
        <v>14.31</v>
      </c>
      <c r="AG42" s="7">
        <v>14.45</v>
      </c>
      <c r="AH42" s="7">
        <f t="shared" ref="AH42" si="1774">SUM(AF42-0.57)</f>
        <v>13.74</v>
      </c>
      <c r="AI42" s="7">
        <f t="shared" ref="AI42" si="1775">SUM(AG42-0.57)</f>
        <v>13.879999999999999</v>
      </c>
      <c r="AJ42" s="10">
        <f t="shared" ref="AJ42" si="1776">MIN(AH42,AI42)</f>
        <v>13.74</v>
      </c>
      <c r="AK42" s="11">
        <f t="shared" ref="AK42" si="1777">MAX(0,AH$4-AJ42)</f>
        <v>0</v>
      </c>
      <c r="AL42" s="7">
        <f t="shared" ref="AL42" si="1778">SUM(AF42)</f>
        <v>14.31</v>
      </c>
      <c r="AM42" s="7">
        <f t="shared" ref="AM42" si="1779">SUM(AG42)</f>
        <v>14.45</v>
      </c>
      <c r="AN42" s="10">
        <f t="shared" ref="AN42" si="1780">MIN(AL42,AM42)</f>
        <v>14.31</v>
      </c>
      <c r="AO42" s="11">
        <f t="shared" ref="AO42" si="1781">MAX(0,AL$4-AN42)</f>
        <v>0</v>
      </c>
      <c r="AP42" s="7">
        <v>17.39</v>
      </c>
      <c r="AQ42" s="7">
        <v>19.16</v>
      </c>
      <c r="AR42" s="7">
        <f t="shared" ref="AR42" si="1782">SUM(AP42-0.63)</f>
        <v>16.760000000000002</v>
      </c>
      <c r="AS42" s="7">
        <f t="shared" ref="AS42" si="1783">SUM(AQ42-0.63)</f>
        <v>18.53</v>
      </c>
      <c r="AT42" s="10">
        <f t="shared" ref="AT42" si="1784">MIN(AR42,AS42)</f>
        <v>16.760000000000002</v>
      </c>
      <c r="AU42" s="11">
        <f t="shared" ref="AU42" si="1785">MAX(0,AR$4-AT42)</f>
        <v>0</v>
      </c>
      <c r="AV42" s="7">
        <f t="shared" ref="AV42" si="1786">SUM(AP42)</f>
        <v>17.39</v>
      </c>
      <c r="AW42" s="7">
        <f t="shared" ref="AW42" si="1787">SUM(AQ42)</f>
        <v>19.16</v>
      </c>
      <c r="AX42" s="10">
        <f t="shared" ref="AX42" si="1788">MIN(AV42,AW42)</f>
        <v>17.39</v>
      </c>
      <c r="AY42" s="11">
        <f t="shared" ref="AY42" si="1789">MAX(0,AV$4-AX42)</f>
        <v>0</v>
      </c>
      <c r="AZ42" s="7">
        <f t="shared" ref="AZ42" si="1790">AP42</f>
        <v>17.39</v>
      </c>
      <c r="BA42" s="7">
        <f t="shared" ref="BA42" si="1791">AQ42</f>
        <v>19.16</v>
      </c>
      <c r="BB42" s="7">
        <f t="shared" ref="BB42" si="1792">SUM(AZ42-0.38)</f>
        <v>17.010000000000002</v>
      </c>
      <c r="BC42" s="7">
        <f t="shared" ref="BC42" si="1793">SUM(BA42-0.38)</f>
        <v>18.78</v>
      </c>
      <c r="BD42" s="10">
        <f t="shared" ref="BD42" si="1794">SUM(AT42)</f>
        <v>16.760000000000002</v>
      </c>
      <c r="BE42" s="11">
        <f t="shared" ref="BE42" si="1795">MAX(0,BB$4-BD42)</f>
        <v>0</v>
      </c>
      <c r="BF42" s="7">
        <f t="shared" ref="BF42" si="1796">SUM(AZ42)</f>
        <v>17.39</v>
      </c>
      <c r="BG42" s="7">
        <f t="shared" ref="BG42" si="1797">SUM(BA42)</f>
        <v>19.16</v>
      </c>
      <c r="BH42" s="10">
        <f t="shared" ref="BH42" si="1798">MIN(BF42,BG42)</f>
        <v>17.39</v>
      </c>
      <c r="BI42" s="11">
        <f t="shared" ref="BI42" si="1799">MAX(0,BF$4-BH43)</f>
        <v>0</v>
      </c>
    </row>
    <row r="43" spans="1:61" ht="19.149999999999999" customHeight="1" x14ac:dyDescent="0.2">
      <c r="A43" s="1">
        <f t="shared" si="0"/>
        <v>45499</v>
      </c>
      <c r="B43" s="7">
        <v>13.7</v>
      </c>
      <c r="C43" s="7">
        <v>14.09</v>
      </c>
      <c r="D43" s="7">
        <f t="shared" ref="D43" si="1800">SUM(B43+0.04)</f>
        <v>13.739999999999998</v>
      </c>
      <c r="E43" s="7">
        <f t="shared" ref="E43" si="1801">SUM(C43+0.04)</f>
        <v>14.129999999999999</v>
      </c>
      <c r="F43" s="10">
        <f t="shared" ref="F43" si="1802">MIN(D43,E43)</f>
        <v>13.739999999999998</v>
      </c>
      <c r="G43" s="11">
        <f t="shared" ref="G43" si="1803">MAX(0,D$4-F43)</f>
        <v>0</v>
      </c>
      <c r="H43" s="7">
        <f t="shared" ref="H43" si="1804">SUM(B43)</f>
        <v>13.7</v>
      </c>
      <c r="I43" s="7">
        <f t="shared" ref="I43" si="1805">SUM(C43)</f>
        <v>14.09</v>
      </c>
      <c r="J43" s="10">
        <f t="shared" ref="J43" si="1806">MIN(H43,I43)</f>
        <v>13.7</v>
      </c>
      <c r="K43" s="11">
        <f t="shared" ref="K43" si="1807">MAX(0,H$4-J43)</f>
        <v>0</v>
      </c>
      <c r="L43" s="7">
        <v>13.7</v>
      </c>
      <c r="M43" s="7">
        <v>14.09</v>
      </c>
      <c r="N43" s="7">
        <f t="shared" ref="N43" si="1808">SUM(L43+0.1)</f>
        <v>13.799999999999999</v>
      </c>
      <c r="O43" s="7">
        <f t="shared" ref="O43" si="1809">SUM(M43+0.1)</f>
        <v>14.19</v>
      </c>
      <c r="P43" s="10">
        <f t="shared" ref="P43" si="1810">MIN(N43,O43)</f>
        <v>13.799999999999999</v>
      </c>
      <c r="Q43" s="11">
        <f t="shared" ref="Q43" si="1811">MAX(0,N$4-P43)</f>
        <v>0</v>
      </c>
      <c r="R43" s="7">
        <f t="shared" ref="R43" si="1812">SUM(L43)</f>
        <v>13.7</v>
      </c>
      <c r="S43" s="7">
        <f t="shared" ref="S43" si="1813">SUM(M43)</f>
        <v>14.09</v>
      </c>
      <c r="T43" s="10">
        <f t="shared" ref="T43" si="1814">MIN(R43,S43)</f>
        <v>13.7</v>
      </c>
      <c r="U43" s="11">
        <f t="shared" ref="U43" si="1815">MAX(0,R$4-T43)</f>
        <v>0</v>
      </c>
      <c r="V43" s="7">
        <v>13.96</v>
      </c>
      <c r="W43" s="7">
        <v>13.89</v>
      </c>
      <c r="X43" s="7">
        <f t="shared" ref="X43" si="1816">SUM(V43+0.11)</f>
        <v>14.07</v>
      </c>
      <c r="Y43" s="7">
        <f t="shared" ref="Y43" si="1817">SUM(W43+0.11)</f>
        <v>14</v>
      </c>
      <c r="Z43" s="10">
        <f t="shared" ref="Z43" si="1818">MIN(X43,Y43)</f>
        <v>14</v>
      </c>
      <c r="AA43" s="11">
        <f t="shared" ref="AA43" si="1819">MAX(0,X$4-Z43)</f>
        <v>0</v>
      </c>
      <c r="AB43" s="7">
        <f t="shared" ref="AB43" si="1820">SUM(V43)</f>
        <v>13.96</v>
      </c>
      <c r="AC43" s="7">
        <f t="shared" ref="AC43" si="1821">SUM(W43)</f>
        <v>13.89</v>
      </c>
      <c r="AD43" s="10">
        <f t="shared" ref="AD43" si="1822">MIN(AB43,AC43)</f>
        <v>13.89</v>
      </c>
      <c r="AE43" s="11">
        <f t="shared" ref="AE43" si="1823">MAX(0,AB$4-AD43)</f>
        <v>0</v>
      </c>
      <c r="AF43" s="7">
        <v>14.31</v>
      </c>
      <c r="AG43" s="7">
        <v>14.45</v>
      </c>
      <c r="AH43" s="7">
        <f t="shared" ref="AH43" si="1824">SUM(AF43-0.57)</f>
        <v>13.74</v>
      </c>
      <c r="AI43" s="7">
        <f t="shared" ref="AI43" si="1825">SUM(AG43-0.57)</f>
        <v>13.879999999999999</v>
      </c>
      <c r="AJ43" s="10">
        <f t="shared" ref="AJ43" si="1826">MIN(AH43,AI43)</f>
        <v>13.74</v>
      </c>
      <c r="AK43" s="11">
        <f t="shared" ref="AK43" si="1827">MAX(0,AH$4-AJ43)</f>
        <v>0</v>
      </c>
      <c r="AL43" s="7">
        <f t="shared" ref="AL43" si="1828">SUM(AF43)</f>
        <v>14.31</v>
      </c>
      <c r="AM43" s="7">
        <f t="shared" ref="AM43" si="1829">SUM(AG43)</f>
        <v>14.45</v>
      </c>
      <c r="AN43" s="10">
        <f t="shared" ref="AN43" si="1830">MIN(AL43,AM43)</f>
        <v>14.31</v>
      </c>
      <c r="AO43" s="11">
        <f t="shared" ref="AO43" si="1831">MAX(0,AL$4-AN43)</f>
        <v>0</v>
      </c>
      <c r="AP43" s="7">
        <v>17.39</v>
      </c>
      <c r="AQ43" s="7">
        <v>19.16</v>
      </c>
      <c r="AR43" s="7">
        <f t="shared" ref="AR43" si="1832">SUM(AP43-0.63)</f>
        <v>16.760000000000002</v>
      </c>
      <c r="AS43" s="7">
        <f t="shared" ref="AS43" si="1833">SUM(AQ43-0.63)</f>
        <v>18.53</v>
      </c>
      <c r="AT43" s="10">
        <f t="shared" ref="AT43" si="1834">MIN(AR43,AS43)</f>
        <v>16.760000000000002</v>
      </c>
      <c r="AU43" s="11">
        <f t="shared" ref="AU43" si="1835">MAX(0,AR$4-AT43)</f>
        <v>0</v>
      </c>
      <c r="AV43" s="7">
        <f t="shared" ref="AV43" si="1836">SUM(AP43)</f>
        <v>17.39</v>
      </c>
      <c r="AW43" s="7">
        <f t="shared" ref="AW43" si="1837">SUM(AQ43)</f>
        <v>19.16</v>
      </c>
      <c r="AX43" s="10">
        <f t="shared" ref="AX43" si="1838">MIN(AV43,AW43)</f>
        <v>17.39</v>
      </c>
      <c r="AY43" s="11">
        <f t="shared" ref="AY43" si="1839">MAX(0,AV$4-AX43)</f>
        <v>0</v>
      </c>
      <c r="AZ43" s="7">
        <f t="shared" ref="AZ43" si="1840">AP43</f>
        <v>17.39</v>
      </c>
      <c r="BA43" s="7">
        <f t="shared" ref="BA43" si="1841">AQ43</f>
        <v>19.16</v>
      </c>
      <c r="BB43" s="7">
        <f t="shared" ref="BB43" si="1842">SUM(AZ43-0.38)</f>
        <v>17.010000000000002</v>
      </c>
      <c r="BC43" s="7">
        <f t="shared" ref="BC43" si="1843">SUM(BA43-0.38)</f>
        <v>18.78</v>
      </c>
      <c r="BD43" s="10">
        <f t="shared" ref="BD43" si="1844">SUM(AT43)</f>
        <v>16.760000000000002</v>
      </c>
      <c r="BE43" s="11">
        <f t="shared" ref="BE43" si="1845">MAX(0,BB$4-BD43)</f>
        <v>0</v>
      </c>
      <c r="BF43" s="7">
        <f t="shared" ref="BF43" si="1846">SUM(AZ43)</f>
        <v>17.39</v>
      </c>
      <c r="BG43" s="7">
        <f t="shared" ref="BG43" si="1847">SUM(BA43)</f>
        <v>19.16</v>
      </c>
      <c r="BH43" s="10">
        <f t="shared" ref="BH43" si="1848">MIN(BF43,BG43)</f>
        <v>17.39</v>
      </c>
      <c r="BI43" s="11">
        <f t="shared" ref="BI43" si="1849">MAX(0,BF$4-BH44)</f>
        <v>0</v>
      </c>
    </row>
    <row r="44" spans="1:61" ht="19.149999999999999" customHeight="1" x14ac:dyDescent="0.2">
      <c r="A44" s="1">
        <f t="shared" si="0"/>
        <v>45492</v>
      </c>
      <c r="B44" s="7">
        <v>13.73</v>
      </c>
      <c r="C44" s="7">
        <v>14.22</v>
      </c>
      <c r="D44" s="7">
        <f t="shared" ref="D44" si="1850">SUM(B44+0.04)</f>
        <v>13.77</v>
      </c>
      <c r="E44" s="7">
        <f t="shared" ref="E44" si="1851">SUM(C44+0.04)</f>
        <v>14.26</v>
      </c>
      <c r="F44" s="10">
        <f t="shared" ref="F44" si="1852">MIN(D44,E44)</f>
        <v>13.77</v>
      </c>
      <c r="G44" s="11">
        <f t="shared" ref="G44" si="1853">MAX(0,D$4-F44)</f>
        <v>0</v>
      </c>
      <c r="H44" s="7">
        <f t="shared" ref="H44" si="1854">SUM(B44)</f>
        <v>13.73</v>
      </c>
      <c r="I44" s="7">
        <f t="shared" ref="I44" si="1855">SUM(C44)</f>
        <v>14.22</v>
      </c>
      <c r="J44" s="10">
        <f t="shared" ref="J44" si="1856">MIN(H44,I44)</f>
        <v>13.73</v>
      </c>
      <c r="K44" s="11">
        <f t="shared" ref="K44" si="1857">MAX(0,H$4-J44)</f>
        <v>0</v>
      </c>
      <c r="L44" s="7">
        <v>13.73</v>
      </c>
      <c r="M44" s="7">
        <v>14.22</v>
      </c>
      <c r="N44" s="7">
        <f t="shared" ref="N44" si="1858">SUM(L44+0.1)</f>
        <v>13.83</v>
      </c>
      <c r="O44" s="7">
        <f t="shared" ref="O44" si="1859">SUM(M44+0.1)</f>
        <v>14.32</v>
      </c>
      <c r="P44" s="10">
        <f t="shared" ref="P44" si="1860">MIN(N44,O44)</f>
        <v>13.83</v>
      </c>
      <c r="Q44" s="11">
        <f t="shared" ref="Q44" si="1861">MAX(0,N$4-P44)</f>
        <v>0</v>
      </c>
      <c r="R44" s="7">
        <f t="shared" ref="R44" si="1862">SUM(L44)</f>
        <v>13.73</v>
      </c>
      <c r="S44" s="7">
        <f t="shared" ref="S44" si="1863">SUM(M44)</f>
        <v>14.22</v>
      </c>
      <c r="T44" s="10">
        <f t="shared" ref="T44" si="1864">MIN(R44,S44)</f>
        <v>13.73</v>
      </c>
      <c r="U44" s="11">
        <f t="shared" ref="U44" si="1865">MAX(0,R$4-T44)</f>
        <v>0</v>
      </c>
      <c r="V44" s="7">
        <v>13.96</v>
      </c>
      <c r="W44" s="7">
        <v>13.89</v>
      </c>
      <c r="X44" s="7">
        <f t="shared" ref="X44" si="1866">SUM(V44+0.11)</f>
        <v>14.07</v>
      </c>
      <c r="Y44" s="7">
        <f t="shared" ref="Y44" si="1867">SUM(W44+0.11)</f>
        <v>14</v>
      </c>
      <c r="Z44" s="10">
        <f t="shared" ref="Z44" si="1868">MIN(X44,Y44)</f>
        <v>14</v>
      </c>
      <c r="AA44" s="11">
        <f t="shared" ref="AA44" si="1869">MAX(0,X$4-Z44)</f>
        <v>0</v>
      </c>
      <c r="AB44" s="7">
        <f t="shared" ref="AB44" si="1870">SUM(V44)</f>
        <v>13.96</v>
      </c>
      <c r="AC44" s="7">
        <f t="shared" ref="AC44" si="1871">SUM(W44)</f>
        <v>13.89</v>
      </c>
      <c r="AD44" s="10">
        <f t="shared" ref="AD44" si="1872">MIN(AB44,AC44)</f>
        <v>13.89</v>
      </c>
      <c r="AE44" s="11">
        <f t="shared" ref="AE44" si="1873">MAX(0,AB$4-AD44)</f>
        <v>0</v>
      </c>
      <c r="AF44" s="7">
        <v>14.31</v>
      </c>
      <c r="AG44" s="7">
        <v>14.45</v>
      </c>
      <c r="AH44" s="7">
        <f t="shared" ref="AH44" si="1874">SUM(AF44-0.57)</f>
        <v>13.74</v>
      </c>
      <c r="AI44" s="7">
        <f t="shared" ref="AI44" si="1875">SUM(AG44-0.57)</f>
        <v>13.879999999999999</v>
      </c>
      <c r="AJ44" s="10">
        <f t="shared" ref="AJ44" si="1876">MIN(AH44,AI44)</f>
        <v>13.74</v>
      </c>
      <c r="AK44" s="11">
        <f t="shared" ref="AK44" si="1877">MAX(0,AH$4-AJ44)</f>
        <v>0</v>
      </c>
      <c r="AL44" s="7">
        <f t="shared" ref="AL44" si="1878">SUM(AF44)</f>
        <v>14.31</v>
      </c>
      <c r="AM44" s="7">
        <f t="shared" ref="AM44" si="1879">SUM(AG44)</f>
        <v>14.45</v>
      </c>
      <c r="AN44" s="10">
        <f t="shared" ref="AN44" si="1880">MIN(AL44,AM44)</f>
        <v>14.31</v>
      </c>
      <c r="AO44" s="11">
        <f t="shared" ref="AO44" si="1881">MAX(0,AL$4-AN44)</f>
        <v>0</v>
      </c>
      <c r="AP44" s="7">
        <v>17.39</v>
      </c>
      <c r="AQ44" s="7">
        <v>19.16</v>
      </c>
      <c r="AR44" s="7">
        <f t="shared" ref="AR44" si="1882">SUM(AP44-0.63)</f>
        <v>16.760000000000002</v>
      </c>
      <c r="AS44" s="7">
        <f t="shared" ref="AS44" si="1883">SUM(AQ44-0.63)</f>
        <v>18.53</v>
      </c>
      <c r="AT44" s="10">
        <f t="shared" ref="AT44" si="1884">MIN(AR44,AS44)</f>
        <v>16.760000000000002</v>
      </c>
      <c r="AU44" s="11">
        <f t="shared" ref="AU44" si="1885">MAX(0,AR$4-AT44)</f>
        <v>0</v>
      </c>
      <c r="AV44" s="7">
        <f t="shared" ref="AV44" si="1886">SUM(AP44)</f>
        <v>17.39</v>
      </c>
      <c r="AW44" s="7">
        <f t="shared" ref="AW44" si="1887">SUM(AQ44)</f>
        <v>19.16</v>
      </c>
      <c r="AX44" s="10">
        <f t="shared" ref="AX44" si="1888">MIN(AV44,AW44)</f>
        <v>17.39</v>
      </c>
      <c r="AY44" s="11">
        <f t="shared" ref="AY44" si="1889">MAX(0,AV$4-AX44)</f>
        <v>0</v>
      </c>
      <c r="AZ44" s="7">
        <f t="shared" ref="AZ44" si="1890">AP44</f>
        <v>17.39</v>
      </c>
      <c r="BA44" s="7">
        <f t="shared" ref="BA44" si="1891">AQ44</f>
        <v>19.16</v>
      </c>
      <c r="BB44" s="7">
        <f t="shared" ref="BB44" si="1892">SUM(AZ44-0.38)</f>
        <v>17.010000000000002</v>
      </c>
      <c r="BC44" s="7">
        <f t="shared" ref="BC44" si="1893">SUM(BA44-0.38)</f>
        <v>18.78</v>
      </c>
      <c r="BD44" s="10">
        <f t="shared" ref="BD44" si="1894">SUM(AT44)</f>
        <v>16.760000000000002</v>
      </c>
      <c r="BE44" s="11">
        <f t="shared" ref="BE44" si="1895">MAX(0,BB$4-BD44)</f>
        <v>0</v>
      </c>
      <c r="BF44" s="7">
        <f t="shared" ref="BF44" si="1896">SUM(AZ44)</f>
        <v>17.39</v>
      </c>
      <c r="BG44" s="7">
        <f t="shared" ref="BG44" si="1897">SUM(BA44)</f>
        <v>19.16</v>
      </c>
      <c r="BH44" s="10">
        <f t="shared" ref="BH44" si="1898">MIN(BF44,BG44)</f>
        <v>17.39</v>
      </c>
      <c r="BI44" s="11">
        <f t="shared" ref="BI44" si="1899">MAX(0,BF$4-BH45)</f>
        <v>0</v>
      </c>
    </row>
    <row r="45" spans="1:61" ht="19.149999999999999" customHeight="1" x14ac:dyDescent="0.2">
      <c r="A45" s="1">
        <f t="shared" si="0"/>
        <v>45485</v>
      </c>
      <c r="B45" s="7">
        <v>14.14</v>
      </c>
      <c r="C45" s="7">
        <v>14.26</v>
      </c>
      <c r="D45" s="7">
        <f t="shared" ref="D45" si="1900">SUM(B45+0.04)</f>
        <v>14.18</v>
      </c>
      <c r="E45" s="7">
        <f t="shared" ref="E45" si="1901">SUM(C45+0.04)</f>
        <v>14.299999999999999</v>
      </c>
      <c r="F45" s="10">
        <f t="shared" ref="F45" si="1902">MIN(D45,E45)</f>
        <v>14.18</v>
      </c>
      <c r="G45" s="11">
        <f t="shared" ref="G45" si="1903">MAX(0,D$4-F45)</f>
        <v>0</v>
      </c>
      <c r="H45" s="7">
        <f t="shared" ref="H45" si="1904">SUM(B45)</f>
        <v>14.14</v>
      </c>
      <c r="I45" s="7">
        <f t="shared" ref="I45" si="1905">SUM(C45)</f>
        <v>14.26</v>
      </c>
      <c r="J45" s="10">
        <f t="shared" ref="J45" si="1906">MIN(H45,I45)</f>
        <v>14.14</v>
      </c>
      <c r="K45" s="11">
        <f t="shared" ref="K45" si="1907">MAX(0,H$4-J45)</f>
        <v>0</v>
      </c>
      <c r="L45" s="7">
        <v>14.14</v>
      </c>
      <c r="M45" s="7">
        <v>14.26</v>
      </c>
      <c r="N45" s="7">
        <f t="shared" ref="N45" si="1908">SUM(L45+0.1)</f>
        <v>14.24</v>
      </c>
      <c r="O45" s="7">
        <f t="shared" ref="O45" si="1909">SUM(M45+0.1)</f>
        <v>14.36</v>
      </c>
      <c r="P45" s="10">
        <f t="shared" ref="P45" si="1910">MIN(N45,O45)</f>
        <v>14.24</v>
      </c>
      <c r="Q45" s="11">
        <f t="shared" ref="Q45" si="1911">MAX(0,N$4-P45)</f>
        <v>0</v>
      </c>
      <c r="R45" s="7">
        <f t="shared" ref="R45" si="1912">SUM(L45)</f>
        <v>14.14</v>
      </c>
      <c r="S45" s="7">
        <f t="shared" ref="S45" si="1913">SUM(M45)</f>
        <v>14.26</v>
      </c>
      <c r="T45" s="10">
        <f t="shared" ref="T45" si="1914">MIN(R45,S45)</f>
        <v>14.14</v>
      </c>
      <c r="U45" s="11">
        <f t="shared" ref="U45" si="1915">MAX(0,R$4-T45)</f>
        <v>0</v>
      </c>
      <c r="V45" s="7">
        <v>13.96</v>
      </c>
      <c r="W45" s="7">
        <v>13.89</v>
      </c>
      <c r="X45" s="7">
        <f t="shared" ref="X45" si="1916">SUM(V45+0.11)</f>
        <v>14.07</v>
      </c>
      <c r="Y45" s="7">
        <f t="shared" ref="Y45" si="1917">SUM(W45+0.11)</f>
        <v>14</v>
      </c>
      <c r="Z45" s="10">
        <f t="shared" ref="Z45" si="1918">MIN(X45,Y45)</f>
        <v>14</v>
      </c>
      <c r="AA45" s="11">
        <f t="shared" ref="AA45" si="1919">MAX(0,X$4-Z45)</f>
        <v>0</v>
      </c>
      <c r="AB45" s="7">
        <f t="shared" ref="AB45" si="1920">SUM(V45)</f>
        <v>13.96</v>
      </c>
      <c r="AC45" s="7">
        <f t="shared" ref="AC45" si="1921">SUM(W45)</f>
        <v>13.89</v>
      </c>
      <c r="AD45" s="10">
        <f t="shared" ref="AD45" si="1922">MIN(AB45,AC45)</f>
        <v>13.89</v>
      </c>
      <c r="AE45" s="11">
        <f t="shared" ref="AE45" si="1923">MAX(0,AB$4-AD45)</f>
        <v>0</v>
      </c>
      <c r="AF45" s="7">
        <v>14.31</v>
      </c>
      <c r="AG45" s="7">
        <v>14.45</v>
      </c>
      <c r="AH45" s="7">
        <f t="shared" ref="AH45" si="1924">SUM(AF45-0.57)</f>
        <v>13.74</v>
      </c>
      <c r="AI45" s="7">
        <f t="shared" ref="AI45" si="1925">SUM(AG45-0.57)</f>
        <v>13.879999999999999</v>
      </c>
      <c r="AJ45" s="10">
        <f t="shared" ref="AJ45" si="1926">MIN(AH45,AI45)</f>
        <v>13.74</v>
      </c>
      <c r="AK45" s="11">
        <f t="shared" ref="AK45" si="1927">MAX(0,AH$4-AJ45)</f>
        <v>0</v>
      </c>
      <c r="AL45" s="7">
        <f t="shared" ref="AL45" si="1928">SUM(AF45)</f>
        <v>14.31</v>
      </c>
      <c r="AM45" s="7">
        <f t="shared" ref="AM45" si="1929">SUM(AG45)</f>
        <v>14.45</v>
      </c>
      <c r="AN45" s="10">
        <f t="shared" ref="AN45" si="1930">MIN(AL45,AM45)</f>
        <v>14.31</v>
      </c>
      <c r="AO45" s="11">
        <f t="shared" ref="AO45" si="1931">MAX(0,AL$4-AN45)</f>
        <v>0</v>
      </c>
      <c r="AP45" s="7">
        <v>17.39</v>
      </c>
      <c r="AQ45" s="7">
        <v>19.16</v>
      </c>
      <c r="AR45" s="7">
        <f t="shared" ref="AR45" si="1932">SUM(AP45-0.63)</f>
        <v>16.760000000000002</v>
      </c>
      <c r="AS45" s="7">
        <f t="shared" ref="AS45" si="1933">SUM(AQ45-0.63)</f>
        <v>18.53</v>
      </c>
      <c r="AT45" s="10">
        <f t="shared" ref="AT45" si="1934">MIN(AR45,AS45)</f>
        <v>16.760000000000002</v>
      </c>
      <c r="AU45" s="11">
        <f t="shared" ref="AU45" si="1935">MAX(0,AR$4-AT45)</f>
        <v>0</v>
      </c>
      <c r="AV45" s="7">
        <f t="shared" ref="AV45" si="1936">SUM(AP45)</f>
        <v>17.39</v>
      </c>
      <c r="AW45" s="7">
        <f t="shared" ref="AW45" si="1937">SUM(AQ45)</f>
        <v>19.16</v>
      </c>
      <c r="AX45" s="10">
        <f t="shared" ref="AX45" si="1938">MIN(AV45,AW45)</f>
        <v>17.39</v>
      </c>
      <c r="AY45" s="11">
        <f t="shared" ref="AY45" si="1939">MAX(0,AV$4-AX45)</f>
        <v>0</v>
      </c>
      <c r="AZ45" s="7">
        <f t="shared" ref="AZ45" si="1940">AP45</f>
        <v>17.39</v>
      </c>
      <c r="BA45" s="7">
        <f t="shared" ref="BA45" si="1941">AQ45</f>
        <v>19.16</v>
      </c>
      <c r="BB45" s="7">
        <f t="shared" ref="BB45" si="1942">SUM(AZ45-0.38)</f>
        <v>17.010000000000002</v>
      </c>
      <c r="BC45" s="7">
        <f t="shared" ref="BC45" si="1943">SUM(BA45-0.38)</f>
        <v>18.78</v>
      </c>
      <c r="BD45" s="10">
        <f t="shared" ref="BD45" si="1944">SUM(AT45)</f>
        <v>16.760000000000002</v>
      </c>
      <c r="BE45" s="11">
        <f t="shared" ref="BE45" si="1945">MAX(0,BB$4-BD45)</f>
        <v>0</v>
      </c>
      <c r="BF45" s="7">
        <f t="shared" ref="BF45" si="1946">SUM(AZ45)</f>
        <v>17.39</v>
      </c>
      <c r="BG45" s="7">
        <f t="shared" ref="BG45" si="1947">SUM(BA45)</f>
        <v>19.16</v>
      </c>
      <c r="BH45" s="10">
        <f t="shared" ref="BH45" si="1948">MIN(BF45,BG45)</f>
        <v>17.39</v>
      </c>
      <c r="BI45" s="11">
        <f t="shared" ref="BI45" si="1949">MAX(0,BF$4-BH46)</f>
        <v>0</v>
      </c>
    </row>
    <row r="46" spans="1:61" ht="19.149999999999999" customHeight="1" x14ac:dyDescent="0.2">
      <c r="A46" s="1">
        <f t="shared" si="0"/>
        <v>45478</v>
      </c>
      <c r="B46" s="7">
        <v>14.21</v>
      </c>
      <c r="C46" s="7">
        <v>14.28</v>
      </c>
      <c r="D46" s="7">
        <f t="shared" ref="D46" si="1950">SUM(B46+0.04)</f>
        <v>14.25</v>
      </c>
      <c r="E46" s="7">
        <f t="shared" ref="E46" si="1951">SUM(C46+0.04)</f>
        <v>14.319999999999999</v>
      </c>
      <c r="F46" s="10">
        <f t="shared" ref="F46" si="1952">MIN(D46,E46)</f>
        <v>14.25</v>
      </c>
      <c r="G46" s="11">
        <f t="shared" ref="G46" si="1953">MAX(0,D$4-F46)</f>
        <v>0</v>
      </c>
      <c r="H46" s="7">
        <f t="shared" ref="H46" si="1954">SUM(B46)</f>
        <v>14.21</v>
      </c>
      <c r="I46" s="7">
        <f t="shared" ref="I46" si="1955">SUM(C46)</f>
        <v>14.28</v>
      </c>
      <c r="J46" s="10">
        <f t="shared" ref="J46" si="1956">MIN(H46,I46)</f>
        <v>14.21</v>
      </c>
      <c r="K46" s="11">
        <f t="shared" ref="K46" si="1957">MAX(0,H$4-J46)</f>
        <v>0</v>
      </c>
      <c r="L46" s="7">
        <v>14.21</v>
      </c>
      <c r="M46" s="7">
        <v>14.28</v>
      </c>
      <c r="N46" s="7">
        <f t="shared" ref="N46" si="1958">SUM(L46+0.1)</f>
        <v>14.31</v>
      </c>
      <c r="O46" s="7">
        <f t="shared" ref="O46" si="1959">SUM(M46+0.1)</f>
        <v>14.379999999999999</v>
      </c>
      <c r="P46" s="10">
        <f t="shared" ref="P46" si="1960">MIN(N46,O46)</f>
        <v>14.31</v>
      </c>
      <c r="Q46" s="11">
        <f t="shared" ref="Q46" si="1961">MAX(0,N$4-P46)</f>
        <v>0</v>
      </c>
      <c r="R46" s="7">
        <f t="shared" ref="R46" si="1962">SUM(L46)</f>
        <v>14.21</v>
      </c>
      <c r="S46" s="7">
        <f t="shared" ref="S46" si="1963">SUM(M46)</f>
        <v>14.28</v>
      </c>
      <c r="T46" s="10">
        <f t="shared" ref="T46" si="1964">MIN(R46,S46)</f>
        <v>14.21</v>
      </c>
      <c r="U46" s="11">
        <f t="shared" ref="U46" si="1965">MAX(0,R$4-T46)</f>
        <v>0</v>
      </c>
      <c r="V46" s="7">
        <v>13.96</v>
      </c>
      <c r="W46" s="7">
        <v>13.89</v>
      </c>
      <c r="X46" s="7">
        <f t="shared" ref="X46" si="1966">SUM(V46+0.11)</f>
        <v>14.07</v>
      </c>
      <c r="Y46" s="7">
        <f t="shared" ref="Y46" si="1967">SUM(W46+0.11)</f>
        <v>14</v>
      </c>
      <c r="Z46" s="10">
        <f t="shared" ref="Z46" si="1968">MIN(X46,Y46)</f>
        <v>14</v>
      </c>
      <c r="AA46" s="11">
        <f t="shared" ref="AA46" si="1969">MAX(0,X$4-Z46)</f>
        <v>0</v>
      </c>
      <c r="AB46" s="7">
        <f t="shared" ref="AB46" si="1970">SUM(V46)</f>
        <v>13.96</v>
      </c>
      <c r="AC46" s="7">
        <f t="shared" ref="AC46" si="1971">SUM(W46)</f>
        <v>13.89</v>
      </c>
      <c r="AD46" s="10">
        <f t="shared" ref="AD46" si="1972">MIN(AB46,AC46)</f>
        <v>13.89</v>
      </c>
      <c r="AE46" s="11">
        <f t="shared" ref="AE46" si="1973">MAX(0,AB$4-AD46)</f>
        <v>0</v>
      </c>
      <c r="AF46" s="7">
        <v>14.31</v>
      </c>
      <c r="AG46" s="7">
        <v>14.45</v>
      </c>
      <c r="AH46" s="7">
        <f t="shared" ref="AH46" si="1974">SUM(AF46-0.57)</f>
        <v>13.74</v>
      </c>
      <c r="AI46" s="7">
        <f t="shared" ref="AI46" si="1975">SUM(AG46-0.57)</f>
        <v>13.879999999999999</v>
      </c>
      <c r="AJ46" s="10">
        <f t="shared" ref="AJ46" si="1976">MIN(AH46,AI46)</f>
        <v>13.74</v>
      </c>
      <c r="AK46" s="11">
        <f t="shared" ref="AK46" si="1977">MAX(0,AH$4-AJ46)</f>
        <v>0</v>
      </c>
      <c r="AL46" s="7">
        <f t="shared" ref="AL46" si="1978">SUM(AF46)</f>
        <v>14.31</v>
      </c>
      <c r="AM46" s="7">
        <f t="shared" ref="AM46" si="1979">SUM(AG46)</f>
        <v>14.45</v>
      </c>
      <c r="AN46" s="10">
        <f t="shared" ref="AN46" si="1980">MIN(AL46,AM46)</f>
        <v>14.31</v>
      </c>
      <c r="AO46" s="11">
        <f t="shared" ref="AO46" si="1981">MAX(0,AL$4-AN46)</f>
        <v>0</v>
      </c>
      <c r="AP46" s="7">
        <v>17.39</v>
      </c>
      <c r="AQ46" s="7">
        <v>19.16</v>
      </c>
      <c r="AR46" s="7">
        <f t="shared" ref="AR46" si="1982">SUM(AP46-0.63)</f>
        <v>16.760000000000002</v>
      </c>
      <c r="AS46" s="7">
        <f t="shared" ref="AS46" si="1983">SUM(AQ46-0.63)</f>
        <v>18.53</v>
      </c>
      <c r="AT46" s="10">
        <f t="shared" ref="AT46" si="1984">MIN(AR46,AS46)</f>
        <v>16.760000000000002</v>
      </c>
      <c r="AU46" s="11">
        <f t="shared" ref="AU46" si="1985">MAX(0,AR$4-AT46)</f>
        <v>0</v>
      </c>
      <c r="AV46" s="7">
        <f t="shared" ref="AV46" si="1986">SUM(AP46)</f>
        <v>17.39</v>
      </c>
      <c r="AW46" s="7">
        <f t="shared" ref="AW46" si="1987">SUM(AQ46)</f>
        <v>19.16</v>
      </c>
      <c r="AX46" s="10">
        <f t="shared" ref="AX46" si="1988">MIN(AV46,AW46)</f>
        <v>17.39</v>
      </c>
      <c r="AY46" s="11">
        <f t="shared" ref="AY46" si="1989">MAX(0,AV$4-AX46)</f>
        <v>0</v>
      </c>
      <c r="AZ46" s="7">
        <f t="shared" ref="AZ46" si="1990">AP46</f>
        <v>17.39</v>
      </c>
      <c r="BA46" s="7">
        <f t="shared" ref="BA46" si="1991">AQ46</f>
        <v>19.16</v>
      </c>
      <c r="BB46" s="7">
        <f t="shared" ref="BB46" si="1992">SUM(AZ46-0.38)</f>
        <v>17.010000000000002</v>
      </c>
      <c r="BC46" s="7">
        <f t="shared" ref="BC46" si="1993">SUM(BA46-0.38)</f>
        <v>18.78</v>
      </c>
      <c r="BD46" s="10">
        <f t="shared" ref="BD46" si="1994">SUM(AT46)</f>
        <v>16.760000000000002</v>
      </c>
      <c r="BE46" s="11">
        <f t="shared" ref="BE46" si="1995">MAX(0,BB$4-BD46)</f>
        <v>0</v>
      </c>
      <c r="BF46" s="7">
        <f t="shared" ref="BF46" si="1996">SUM(AZ46)</f>
        <v>17.39</v>
      </c>
      <c r="BG46" s="7">
        <f t="shared" ref="BG46" si="1997">SUM(BA46)</f>
        <v>19.16</v>
      </c>
      <c r="BH46" s="10">
        <f t="shared" ref="BH46" si="1998">MIN(BF46,BG46)</f>
        <v>17.39</v>
      </c>
      <c r="BI46" s="11">
        <f t="shared" ref="BI46" si="1999">MAX(0,BF$4-BH47)</f>
        <v>0</v>
      </c>
    </row>
    <row r="47" spans="1:61" ht="19.149999999999999" customHeight="1" x14ac:dyDescent="0.2">
      <c r="A47" s="1">
        <f t="shared" si="0"/>
        <v>45471</v>
      </c>
      <c r="B47" s="7">
        <v>14.35</v>
      </c>
      <c r="C47" s="7">
        <v>14.3</v>
      </c>
      <c r="D47" s="7">
        <f t="shared" ref="D47" si="2000">SUM(B47+0.04)</f>
        <v>14.389999999999999</v>
      </c>
      <c r="E47" s="7">
        <f t="shared" ref="E47" si="2001">SUM(C47+0.04)</f>
        <v>14.34</v>
      </c>
      <c r="F47" s="10">
        <f t="shared" ref="F47" si="2002">MIN(D47,E47)</f>
        <v>14.34</v>
      </c>
      <c r="G47" s="11">
        <f t="shared" ref="G47" si="2003">MAX(0,D$4-F47)</f>
        <v>0</v>
      </c>
      <c r="H47" s="7">
        <f t="shared" ref="H47" si="2004">SUM(B47)</f>
        <v>14.35</v>
      </c>
      <c r="I47" s="7">
        <f t="shared" ref="I47" si="2005">SUM(C47)</f>
        <v>14.3</v>
      </c>
      <c r="J47" s="10">
        <f t="shared" ref="J47" si="2006">MIN(H47,I47)</f>
        <v>14.3</v>
      </c>
      <c r="K47" s="11">
        <f t="shared" ref="K47" si="2007">MAX(0,H$4-J47)</f>
        <v>0</v>
      </c>
      <c r="L47" s="7">
        <v>14.35</v>
      </c>
      <c r="M47" s="7">
        <v>14.3</v>
      </c>
      <c r="N47" s="7">
        <f t="shared" ref="N47" si="2008">SUM(L47+0.1)</f>
        <v>14.45</v>
      </c>
      <c r="O47" s="7">
        <f t="shared" ref="O47" si="2009">SUM(M47+0.1)</f>
        <v>14.4</v>
      </c>
      <c r="P47" s="10">
        <f t="shared" ref="P47" si="2010">MIN(N47,O47)</f>
        <v>14.4</v>
      </c>
      <c r="Q47" s="11">
        <f t="shared" ref="Q47" si="2011">MAX(0,N$4-P47)</f>
        <v>0</v>
      </c>
      <c r="R47" s="7">
        <f t="shared" ref="R47" si="2012">SUM(L47)</f>
        <v>14.35</v>
      </c>
      <c r="S47" s="7">
        <f t="shared" ref="S47" si="2013">SUM(M47)</f>
        <v>14.3</v>
      </c>
      <c r="T47" s="10">
        <f t="shared" ref="T47" si="2014">MIN(R47,S47)</f>
        <v>14.3</v>
      </c>
      <c r="U47" s="11">
        <f t="shared" ref="U47" si="2015">MAX(0,R$4-T47)</f>
        <v>0</v>
      </c>
      <c r="V47" s="7">
        <v>13.96</v>
      </c>
      <c r="W47" s="7">
        <v>13.89</v>
      </c>
      <c r="X47" s="7">
        <f t="shared" ref="X47" si="2016">SUM(V47+0.11)</f>
        <v>14.07</v>
      </c>
      <c r="Y47" s="7">
        <f t="shared" ref="Y47" si="2017">SUM(W47+0.11)</f>
        <v>14</v>
      </c>
      <c r="Z47" s="10">
        <f t="shared" ref="Z47" si="2018">MIN(X47,Y47)</f>
        <v>14</v>
      </c>
      <c r="AA47" s="11">
        <f t="shared" ref="AA47" si="2019">MAX(0,X$4-Z47)</f>
        <v>0</v>
      </c>
      <c r="AB47" s="7">
        <f t="shared" ref="AB47" si="2020">SUM(V47)</f>
        <v>13.96</v>
      </c>
      <c r="AC47" s="7">
        <f t="shared" ref="AC47" si="2021">SUM(W47)</f>
        <v>13.89</v>
      </c>
      <c r="AD47" s="10">
        <f t="shared" ref="AD47" si="2022">MIN(AB47,AC47)</f>
        <v>13.89</v>
      </c>
      <c r="AE47" s="11">
        <f t="shared" ref="AE47" si="2023">MAX(0,AB$4-AD47)</f>
        <v>0</v>
      </c>
      <c r="AF47" s="7">
        <v>14.31</v>
      </c>
      <c r="AG47" s="7">
        <v>14.45</v>
      </c>
      <c r="AH47" s="7">
        <f t="shared" ref="AH47" si="2024">SUM(AF47-0.57)</f>
        <v>13.74</v>
      </c>
      <c r="AI47" s="7">
        <f t="shared" ref="AI47" si="2025">SUM(AG47-0.57)</f>
        <v>13.879999999999999</v>
      </c>
      <c r="AJ47" s="10">
        <f t="shared" ref="AJ47" si="2026">MIN(AH47,AI47)</f>
        <v>13.74</v>
      </c>
      <c r="AK47" s="11">
        <f t="shared" ref="AK47" si="2027">MAX(0,AH$4-AJ47)</f>
        <v>0</v>
      </c>
      <c r="AL47" s="7">
        <f t="shared" ref="AL47" si="2028">SUM(AF47)</f>
        <v>14.31</v>
      </c>
      <c r="AM47" s="7">
        <f t="shared" ref="AM47" si="2029">SUM(AG47)</f>
        <v>14.45</v>
      </c>
      <c r="AN47" s="10">
        <f t="shared" ref="AN47" si="2030">MIN(AL47,AM47)</f>
        <v>14.31</v>
      </c>
      <c r="AO47" s="11">
        <f t="shared" ref="AO47" si="2031">MAX(0,AL$4-AN47)</f>
        <v>0</v>
      </c>
      <c r="AP47" s="7">
        <v>17.39</v>
      </c>
      <c r="AQ47" s="7">
        <v>19.16</v>
      </c>
      <c r="AR47" s="7">
        <f t="shared" ref="AR47" si="2032">SUM(AP47-0.63)</f>
        <v>16.760000000000002</v>
      </c>
      <c r="AS47" s="7">
        <f t="shared" ref="AS47" si="2033">SUM(AQ47-0.63)</f>
        <v>18.53</v>
      </c>
      <c r="AT47" s="10">
        <f t="shared" ref="AT47" si="2034">MIN(AR47,AS47)</f>
        <v>16.760000000000002</v>
      </c>
      <c r="AU47" s="11">
        <f t="shared" ref="AU47" si="2035">MAX(0,AR$4-AT47)</f>
        <v>0</v>
      </c>
      <c r="AV47" s="7">
        <f t="shared" ref="AV47" si="2036">SUM(AP47)</f>
        <v>17.39</v>
      </c>
      <c r="AW47" s="7">
        <f t="shared" ref="AW47" si="2037">SUM(AQ47)</f>
        <v>19.16</v>
      </c>
      <c r="AX47" s="10">
        <f t="shared" ref="AX47" si="2038">MIN(AV47,AW47)</f>
        <v>17.39</v>
      </c>
      <c r="AY47" s="11">
        <f t="shared" ref="AY47" si="2039">MAX(0,AV$4-AX47)</f>
        <v>0</v>
      </c>
      <c r="AZ47" s="7">
        <f t="shared" ref="AZ47" si="2040">AP47</f>
        <v>17.39</v>
      </c>
      <c r="BA47" s="7">
        <f t="shared" ref="BA47" si="2041">AQ47</f>
        <v>19.16</v>
      </c>
      <c r="BB47" s="7">
        <f t="shared" ref="BB47" si="2042">SUM(AZ47-0.38)</f>
        <v>17.010000000000002</v>
      </c>
      <c r="BC47" s="7">
        <f t="shared" ref="BC47" si="2043">SUM(BA47-0.38)</f>
        <v>18.78</v>
      </c>
      <c r="BD47" s="10">
        <f t="shared" ref="BD47" si="2044">SUM(AT47)</f>
        <v>16.760000000000002</v>
      </c>
      <c r="BE47" s="11">
        <f t="shared" ref="BE47" si="2045">MAX(0,BB$4-BD47)</f>
        <v>0</v>
      </c>
      <c r="BF47" s="7">
        <f t="shared" ref="BF47" si="2046">SUM(AZ47)</f>
        <v>17.39</v>
      </c>
      <c r="BG47" s="7">
        <f t="shared" ref="BG47" si="2047">SUM(BA47)</f>
        <v>19.16</v>
      </c>
      <c r="BH47" s="10">
        <f t="shared" ref="BH47" si="2048">MIN(BF47,BG47)</f>
        <v>17.39</v>
      </c>
      <c r="BI47" s="11">
        <f t="shared" ref="BI47" si="2049">MAX(0,BF$4-BH48)</f>
        <v>0</v>
      </c>
    </row>
    <row r="48" spans="1:61" ht="19.149999999999999" customHeight="1" x14ac:dyDescent="0.2">
      <c r="A48" s="1">
        <f t="shared" si="0"/>
        <v>45464</v>
      </c>
      <c r="B48" s="7">
        <v>14.26</v>
      </c>
      <c r="C48" s="7">
        <v>14.3</v>
      </c>
      <c r="D48" s="7">
        <f t="shared" ref="D48:E50" si="2050">SUM(B48+0.04)</f>
        <v>14.299999999999999</v>
      </c>
      <c r="E48" s="7">
        <f t="shared" si="2050"/>
        <v>14.34</v>
      </c>
      <c r="F48" s="10">
        <f t="shared" ref="F48" si="2051">MIN(D48,E48)</f>
        <v>14.299999999999999</v>
      </c>
      <c r="G48" s="11">
        <f t="shared" ref="G48" si="2052">MAX(0,D$4-F48)</f>
        <v>0</v>
      </c>
      <c r="H48" s="7">
        <f t="shared" ref="H48" si="2053">SUM(B48)</f>
        <v>14.26</v>
      </c>
      <c r="I48" s="7">
        <f t="shared" ref="I48" si="2054">SUM(C48)</f>
        <v>14.3</v>
      </c>
      <c r="J48" s="10">
        <f t="shared" ref="J48" si="2055">MIN(H48,I48)</f>
        <v>14.26</v>
      </c>
      <c r="K48" s="11">
        <f t="shared" ref="K48" si="2056">MAX(0,H$4-J48)</f>
        <v>0</v>
      </c>
      <c r="L48" s="7">
        <v>14.26</v>
      </c>
      <c r="M48" s="7">
        <v>14.3</v>
      </c>
      <c r="N48" s="7">
        <f t="shared" ref="N48" si="2057">SUM(L48+0.1)</f>
        <v>14.36</v>
      </c>
      <c r="O48" s="7">
        <f t="shared" ref="O48" si="2058">SUM(M48+0.1)</f>
        <v>14.4</v>
      </c>
      <c r="P48" s="10">
        <f t="shared" ref="P48" si="2059">MIN(N48,O48)</f>
        <v>14.36</v>
      </c>
      <c r="Q48" s="11">
        <f t="shared" ref="Q48" si="2060">MAX(0,N$4-P48)</f>
        <v>0</v>
      </c>
      <c r="R48" s="7">
        <f t="shared" ref="R48" si="2061">SUM(L48)</f>
        <v>14.26</v>
      </c>
      <c r="S48" s="7">
        <f t="shared" ref="S48" si="2062">SUM(M48)</f>
        <v>14.3</v>
      </c>
      <c r="T48" s="10">
        <f t="shared" ref="T48" si="2063">MIN(R48,S48)</f>
        <v>14.26</v>
      </c>
      <c r="U48" s="11">
        <f t="shared" ref="U48" si="2064">MAX(0,R$4-T48)</f>
        <v>0</v>
      </c>
      <c r="V48" s="7">
        <v>13.96</v>
      </c>
      <c r="W48" s="7">
        <v>13.89</v>
      </c>
      <c r="X48" s="7">
        <f t="shared" ref="X48" si="2065">SUM(V48+0.11)</f>
        <v>14.07</v>
      </c>
      <c r="Y48" s="7">
        <f t="shared" ref="Y48" si="2066">SUM(W48+0.11)</f>
        <v>14</v>
      </c>
      <c r="Z48" s="10">
        <f t="shared" ref="Z48" si="2067">MIN(X48,Y48)</f>
        <v>14</v>
      </c>
      <c r="AA48" s="11">
        <f t="shared" ref="AA48" si="2068">MAX(0,X$4-Z48)</f>
        <v>0</v>
      </c>
      <c r="AB48" s="7">
        <f t="shared" ref="AB48" si="2069">SUM(V48)</f>
        <v>13.96</v>
      </c>
      <c r="AC48" s="7">
        <f t="shared" ref="AC48" si="2070">SUM(W48)</f>
        <v>13.89</v>
      </c>
      <c r="AD48" s="10">
        <f t="shared" ref="AD48" si="2071">MIN(AB48,AC48)</f>
        <v>13.89</v>
      </c>
      <c r="AE48" s="11">
        <f t="shared" ref="AE48" si="2072">MAX(0,AB$4-AD48)</f>
        <v>0</v>
      </c>
      <c r="AF48" s="7">
        <v>14.31</v>
      </c>
      <c r="AG48" s="7">
        <v>14.45</v>
      </c>
      <c r="AH48" s="7">
        <f t="shared" ref="AH48" si="2073">SUM(AF48-0.57)</f>
        <v>13.74</v>
      </c>
      <c r="AI48" s="7">
        <f t="shared" ref="AI48" si="2074">SUM(AG48-0.57)</f>
        <v>13.879999999999999</v>
      </c>
      <c r="AJ48" s="10">
        <f t="shared" ref="AJ48" si="2075">MIN(AH48,AI48)</f>
        <v>13.74</v>
      </c>
      <c r="AK48" s="11">
        <f t="shared" ref="AK48" si="2076">MAX(0,AH$4-AJ48)</f>
        <v>0</v>
      </c>
      <c r="AL48" s="7">
        <f t="shared" ref="AL48" si="2077">SUM(AF48)</f>
        <v>14.31</v>
      </c>
      <c r="AM48" s="7">
        <f t="shared" ref="AM48" si="2078">SUM(AG48)</f>
        <v>14.45</v>
      </c>
      <c r="AN48" s="10">
        <f t="shared" ref="AN48" si="2079">MIN(AL48,AM48)</f>
        <v>14.31</v>
      </c>
      <c r="AO48" s="11">
        <f t="shared" ref="AO48" si="2080">MAX(0,AL$4-AN48)</f>
        <v>0</v>
      </c>
      <c r="AP48" s="7">
        <v>17.39</v>
      </c>
      <c r="AQ48" s="7">
        <v>19.16</v>
      </c>
      <c r="AR48" s="7">
        <f t="shared" ref="AR48" si="2081">SUM(AP48-0.63)</f>
        <v>16.760000000000002</v>
      </c>
      <c r="AS48" s="7">
        <f t="shared" ref="AS48" si="2082">SUM(AQ48-0.63)</f>
        <v>18.53</v>
      </c>
      <c r="AT48" s="10">
        <f t="shared" ref="AT48" si="2083">MIN(AR48,AS48)</f>
        <v>16.760000000000002</v>
      </c>
      <c r="AU48" s="11">
        <f t="shared" ref="AU48" si="2084">MAX(0,AR$4-AT48)</f>
        <v>0</v>
      </c>
      <c r="AV48" s="7">
        <f t="shared" ref="AV48" si="2085">SUM(AP48)</f>
        <v>17.39</v>
      </c>
      <c r="AW48" s="7">
        <f t="shared" ref="AW48" si="2086">SUM(AQ48)</f>
        <v>19.16</v>
      </c>
      <c r="AX48" s="10">
        <f t="shared" ref="AX48" si="2087">MIN(AV48,AW48)</f>
        <v>17.39</v>
      </c>
      <c r="AY48" s="11">
        <f t="shared" ref="AY48" si="2088">MAX(0,AV$4-AX48)</f>
        <v>0</v>
      </c>
      <c r="AZ48" s="7">
        <f t="shared" ref="AZ48" si="2089">AP48</f>
        <v>17.39</v>
      </c>
      <c r="BA48" s="7">
        <f t="shared" ref="BA48" si="2090">AQ48</f>
        <v>19.16</v>
      </c>
      <c r="BB48" s="7">
        <f t="shared" ref="BB48" si="2091">SUM(AZ48-0.38)</f>
        <v>17.010000000000002</v>
      </c>
      <c r="BC48" s="7">
        <f t="shared" ref="BC48" si="2092">SUM(BA48-0.38)</f>
        <v>18.78</v>
      </c>
      <c r="BD48" s="10">
        <f t="shared" ref="BD48" si="2093">SUM(AT48)</f>
        <v>16.760000000000002</v>
      </c>
      <c r="BE48" s="11">
        <f t="shared" ref="BE48" si="2094">MAX(0,BB$4-BD48)</f>
        <v>0</v>
      </c>
      <c r="BF48" s="7">
        <f t="shared" ref="BF48" si="2095">SUM(AZ48)</f>
        <v>17.39</v>
      </c>
      <c r="BG48" s="7">
        <f t="shared" ref="BG48" si="2096">SUM(BA48)</f>
        <v>19.16</v>
      </c>
      <c r="BH48" s="10">
        <f t="shared" ref="BH48" si="2097">MIN(BF48,BG48)</f>
        <v>17.39</v>
      </c>
      <c r="BI48" s="11">
        <f t="shared" ref="BI48" si="2098">MAX(0,BF$4-BH49)</f>
        <v>0</v>
      </c>
    </row>
    <row r="49" spans="1:61" ht="19.149999999999999" customHeight="1" x14ac:dyDescent="0.2">
      <c r="A49" s="1">
        <f t="shared" si="0"/>
        <v>45457</v>
      </c>
      <c r="B49" s="7">
        <v>14.26</v>
      </c>
      <c r="C49" s="7">
        <v>14.29</v>
      </c>
      <c r="D49" s="7">
        <f t="shared" si="2050"/>
        <v>14.299999999999999</v>
      </c>
      <c r="E49" s="7">
        <f t="shared" si="2050"/>
        <v>14.329999999999998</v>
      </c>
      <c r="F49" s="10">
        <f t="shared" ref="F49" si="2099">MIN(D49,E49)</f>
        <v>14.299999999999999</v>
      </c>
      <c r="G49" s="11">
        <f t="shared" ref="G49" si="2100">MAX(0,D$4-F49)</f>
        <v>0</v>
      </c>
      <c r="H49" s="7">
        <f t="shared" ref="H49" si="2101">SUM(B49)</f>
        <v>14.26</v>
      </c>
      <c r="I49" s="7">
        <f t="shared" ref="I49" si="2102">SUM(C49)</f>
        <v>14.29</v>
      </c>
      <c r="J49" s="10">
        <f t="shared" ref="J49" si="2103">MIN(H49,I49)</f>
        <v>14.26</v>
      </c>
      <c r="K49" s="11">
        <f t="shared" ref="K49" si="2104">MAX(0,H$4-J49)</f>
        <v>0</v>
      </c>
      <c r="L49" s="7">
        <v>14.26</v>
      </c>
      <c r="M49" s="7">
        <v>14.29</v>
      </c>
      <c r="N49" s="7">
        <f t="shared" ref="N49" si="2105">SUM(L49+0.1)</f>
        <v>14.36</v>
      </c>
      <c r="O49" s="7">
        <f t="shared" ref="O49" si="2106">SUM(M49+0.1)</f>
        <v>14.389999999999999</v>
      </c>
      <c r="P49" s="10">
        <f t="shared" ref="P49" si="2107">MIN(N49,O49)</f>
        <v>14.36</v>
      </c>
      <c r="Q49" s="11">
        <f t="shared" ref="Q49" si="2108">MAX(0,N$4-P49)</f>
        <v>0</v>
      </c>
      <c r="R49" s="7">
        <f t="shared" ref="R49" si="2109">SUM(L49)</f>
        <v>14.26</v>
      </c>
      <c r="S49" s="7">
        <f t="shared" ref="S49" si="2110">SUM(M49)</f>
        <v>14.29</v>
      </c>
      <c r="T49" s="10">
        <f t="shared" ref="T49" si="2111">MIN(R49,S49)</f>
        <v>14.26</v>
      </c>
      <c r="U49" s="11">
        <f t="shared" ref="U49" si="2112">MAX(0,R$4-T49)</f>
        <v>0</v>
      </c>
      <c r="V49" s="7">
        <v>13.96</v>
      </c>
      <c r="W49" s="7">
        <v>13.89</v>
      </c>
      <c r="X49" s="7">
        <f t="shared" ref="X49" si="2113">SUM(V49+0.11)</f>
        <v>14.07</v>
      </c>
      <c r="Y49" s="7">
        <f t="shared" ref="Y49" si="2114">SUM(W49+0.11)</f>
        <v>14</v>
      </c>
      <c r="Z49" s="10">
        <f t="shared" ref="Z49" si="2115">MIN(X49,Y49)</f>
        <v>14</v>
      </c>
      <c r="AA49" s="11">
        <f t="shared" ref="AA49" si="2116">MAX(0,X$4-Z49)</f>
        <v>0</v>
      </c>
      <c r="AB49" s="7">
        <f t="shared" ref="AB49" si="2117">SUM(V49)</f>
        <v>13.96</v>
      </c>
      <c r="AC49" s="7">
        <f t="shared" ref="AC49" si="2118">SUM(W49)</f>
        <v>13.89</v>
      </c>
      <c r="AD49" s="10">
        <f t="shared" ref="AD49" si="2119">MIN(AB49,AC49)</f>
        <v>13.89</v>
      </c>
      <c r="AE49" s="11">
        <f t="shared" ref="AE49" si="2120">MAX(0,AB$4-AD49)</f>
        <v>0</v>
      </c>
      <c r="AF49" s="7">
        <v>14.31</v>
      </c>
      <c r="AG49" s="7">
        <v>14.45</v>
      </c>
      <c r="AH49" s="7">
        <f t="shared" ref="AH49" si="2121">SUM(AF49-0.57)</f>
        <v>13.74</v>
      </c>
      <c r="AI49" s="7">
        <f t="shared" ref="AI49" si="2122">SUM(AG49-0.57)</f>
        <v>13.879999999999999</v>
      </c>
      <c r="AJ49" s="10">
        <f t="shared" ref="AJ49" si="2123">MIN(AH49,AI49)</f>
        <v>13.74</v>
      </c>
      <c r="AK49" s="11">
        <f t="shared" ref="AK49" si="2124">MAX(0,AH$4-AJ49)</f>
        <v>0</v>
      </c>
      <c r="AL49" s="7">
        <f t="shared" ref="AL49" si="2125">SUM(AF49)</f>
        <v>14.31</v>
      </c>
      <c r="AM49" s="7">
        <f t="shared" ref="AM49" si="2126">SUM(AG49)</f>
        <v>14.45</v>
      </c>
      <c r="AN49" s="10">
        <f t="shared" ref="AN49" si="2127">MIN(AL49,AM49)</f>
        <v>14.31</v>
      </c>
      <c r="AO49" s="11">
        <f t="shared" ref="AO49" si="2128">MAX(0,AL$4-AN49)</f>
        <v>0</v>
      </c>
      <c r="AP49" s="7">
        <v>17.39</v>
      </c>
      <c r="AQ49" s="7">
        <v>19.16</v>
      </c>
      <c r="AR49" s="7">
        <f t="shared" ref="AR49" si="2129">SUM(AP49-0.63)</f>
        <v>16.760000000000002</v>
      </c>
      <c r="AS49" s="7">
        <f t="shared" ref="AS49" si="2130">SUM(AQ49-0.63)</f>
        <v>18.53</v>
      </c>
      <c r="AT49" s="10">
        <f t="shared" ref="AT49" si="2131">MIN(AR49,AS49)</f>
        <v>16.760000000000002</v>
      </c>
      <c r="AU49" s="11">
        <f t="shared" ref="AU49" si="2132">MAX(0,AR$4-AT49)</f>
        <v>0</v>
      </c>
      <c r="AV49" s="7">
        <f t="shared" ref="AV49" si="2133">SUM(AP49)</f>
        <v>17.39</v>
      </c>
      <c r="AW49" s="7">
        <f t="shared" ref="AW49" si="2134">SUM(AQ49)</f>
        <v>19.16</v>
      </c>
      <c r="AX49" s="10">
        <f t="shared" ref="AX49" si="2135">MIN(AV49,AW49)</f>
        <v>17.39</v>
      </c>
      <c r="AY49" s="11">
        <f t="shared" ref="AY49" si="2136">MAX(0,AV$4-AX49)</f>
        <v>0</v>
      </c>
      <c r="AZ49" s="7">
        <f t="shared" ref="AZ49" si="2137">AP49</f>
        <v>17.39</v>
      </c>
      <c r="BA49" s="7">
        <f t="shared" ref="BA49" si="2138">AQ49</f>
        <v>19.16</v>
      </c>
      <c r="BB49" s="7">
        <f t="shared" ref="BB49" si="2139">SUM(AZ49-0.38)</f>
        <v>17.010000000000002</v>
      </c>
      <c r="BC49" s="7">
        <f t="shared" ref="BC49" si="2140">SUM(BA49-0.38)</f>
        <v>18.78</v>
      </c>
      <c r="BD49" s="10">
        <f t="shared" ref="BD49" si="2141">SUM(AT49)</f>
        <v>16.760000000000002</v>
      </c>
      <c r="BE49" s="11">
        <f t="shared" ref="BE49" si="2142">MAX(0,BB$4-BD49)</f>
        <v>0</v>
      </c>
      <c r="BF49" s="7">
        <f t="shared" ref="BF49" si="2143">SUM(AZ49)</f>
        <v>17.39</v>
      </c>
      <c r="BG49" s="7">
        <f t="shared" ref="BG49" si="2144">SUM(BA49)</f>
        <v>19.16</v>
      </c>
      <c r="BH49" s="10">
        <f t="shared" ref="BH49" si="2145">MIN(BF49,BG49)</f>
        <v>17.39</v>
      </c>
      <c r="BI49" s="11">
        <f t="shared" ref="BI49" si="2146">MAX(0,BF$4-BH50)</f>
        <v>0</v>
      </c>
    </row>
    <row r="50" spans="1:61" ht="19.149999999999999" customHeight="1" x14ac:dyDescent="0.2">
      <c r="A50" s="1">
        <f t="shared" si="0"/>
        <v>45450</v>
      </c>
      <c r="B50" s="7">
        <v>14.26</v>
      </c>
      <c r="C50" s="7">
        <v>14.26</v>
      </c>
      <c r="D50" s="7">
        <f t="shared" si="2050"/>
        <v>14.299999999999999</v>
      </c>
      <c r="E50" s="7">
        <f t="shared" si="2050"/>
        <v>14.299999999999999</v>
      </c>
      <c r="F50" s="10">
        <f t="shared" ref="F50" si="2147">MIN(D50,E50)</f>
        <v>14.299999999999999</v>
      </c>
      <c r="G50" s="11">
        <f t="shared" ref="G50" si="2148">MAX(0,D$4-F50)</f>
        <v>0</v>
      </c>
      <c r="H50" s="7">
        <f t="shared" ref="H50" si="2149">SUM(B50)</f>
        <v>14.26</v>
      </c>
      <c r="I50" s="7">
        <f t="shared" ref="I50" si="2150">SUM(C50)</f>
        <v>14.26</v>
      </c>
      <c r="J50" s="10">
        <f t="shared" ref="J50" si="2151">MIN(H50,I50)</f>
        <v>14.26</v>
      </c>
      <c r="K50" s="11">
        <f t="shared" ref="K50" si="2152">MAX(0,H$4-J50)</f>
        <v>0</v>
      </c>
      <c r="L50" s="7">
        <v>14.26</v>
      </c>
      <c r="M50" s="7">
        <v>14.26</v>
      </c>
      <c r="N50" s="7">
        <f t="shared" ref="N50" si="2153">SUM(L50+0.1)</f>
        <v>14.36</v>
      </c>
      <c r="O50" s="7">
        <f t="shared" ref="O50" si="2154">SUM(M50+0.1)</f>
        <v>14.36</v>
      </c>
      <c r="P50" s="10">
        <f t="shared" ref="P50" si="2155">MIN(N50,O50)</f>
        <v>14.36</v>
      </c>
      <c r="Q50" s="11">
        <f t="shared" ref="Q50" si="2156">MAX(0,N$4-P50)</f>
        <v>0</v>
      </c>
      <c r="R50" s="7">
        <f t="shared" ref="R50" si="2157">SUM(L50)</f>
        <v>14.26</v>
      </c>
      <c r="S50" s="7">
        <f t="shared" ref="S50" si="2158">SUM(M50)</f>
        <v>14.26</v>
      </c>
      <c r="T50" s="10">
        <f t="shared" ref="T50" si="2159">MIN(R50,S50)</f>
        <v>14.26</v>
      </c>
      <c r="U50" s="11">
        <f t="shared" ref="U50" si="2160">MAX(0,R$4-T50)</f>
        <v>0</v>
      </c>
      <c r="V50" s="7">
        <v>13.96</v>
      </c>
      <c r="W50" s="7">
        <v>13.89</v>
      </c>
      <c r="X50" s="7">
        <f t="shared" ref="X50" si="2161">SUM(V50+0.11)</f>
        <v>14.07</v>
      </c>
      <c r="Y50" s="7">
        <f t="shared" ref="Y50" si="2162">SUM(W50+0.11)</f>
        <v>14</v>
      </c>
      <c r="Z50" s="10">
        <f t="shared" ref="Z50" si="2163">MIN(X50,Y50)</f>
        <v>14</v>
      </c>
      <c r="AA50" s="11">
        <f t="shared" ref="AA50" si="2164">MAX(0,X$4-Z50)</f>
        <v>0</v>
      </c>
      <c r="AB50" s="7">
        <f t="shared" ref="AB50" si="2165">SUM(V50)</f>
        <v>13.96</v>
      </c>
      <c r="AC50" s="7">
        <f t="shared" ref="AC50" si="2166">SUM(W50)</f>
        <v>13.89</v>
      </c>
      <c r="AD50" s="10">
        <f t="shared" ref="AD50" si="2167">MIN(AB50,AC50)</f>
        <v>13.89</v>
      </c>
      <c r="AE50" s="11">
        <f t="shared" ref="AE50" si="2168">MAX(0,AB$4-AD50)</f>
        <v>0</v>
      </c>
      <c r="AF50" s="7">
        <v>14.31</v>
      </c>
      <c r="AG50" s="7">
        <v>14.45</v>
      </c>
      <c r="AH50" s="7">
        <f t="shared" ref="AH50" si="2169">SUM(AF50-0.57)</f>
        <v>13.74</v>
      </c>
      <c r="AI50" s="7">
        <f t="shared" ref="AI50" si="2170">SUM(AG50-0.57)</f>
        <v>13.879999999999999</v>
      </c>
      <c r="AJ50" s="10">
        <f t="shared" ref="AJ50" si="2171">MIN(AH50,AI50)</f>
        <v>13.74</v>
      </c>
      <c r="AK50" s="11">
        <f t="shared" ref="AK50" si="2172">MAX(0,AH$4-AJ50)</f>
        <v>0</v>
      </c>
      <c r="AL50" s="7">
        <f t="shared" ref="AL50" si="2173">SUM(AF50)</f>
        <v>14.31</v>
      </c>
      <c r="AM50" s="7">
        <f t="shared" ref="AM50" si="2174">SUM(AG50)</f>
        <v>14.45</v>
      </c>
      <c r="AN50" s="10">
        <f t="shared" ref="AN50" si="2175">MIN(AL50,AM50)</f>
        <v>14.31</v>
      </c>
      <c r="AO50" s="11">
        <f t="shared" ref="AO50" si="2176">MAX(0,AL$4-AN50)</f>
        <v>0</v>
      </c>
      <c r="AP50" s="7">
        <v>17.39</v>
      </c>
      <c r="AQ50" s="7">
        <v>19.16</v>
      </c>
      <c r="AR50" s="7">
        <f t="shared" ref="AR50" si="2177">SUM(AP50-0.63)</f>
        <v>16.760000000000002</v>
      </c>
      <c r="AS50" s="7">
        <f t="shared" ref="AS50" si="2178">SUM(AQ50-0.63)</f>
        <v>18.53</v>
      </c>
      <c r="AT50" s="10">
        <f t="shared" ref="AT50" si="2179">MIN(AR50,AS50)</f>
        <v>16.760000000000002</v>
      </c>
      <c r="AU50" s="11">
        <f t="shared" ref="AU50" si="2180">MAX(0,AR$4-AT50)</f>
        <v>0</v>
      </c>
      <c r="AV50" s="7">
        <f t="shared" ref="AV50" si="2181">SUM(AP50)</f>
        <v>17.39</v>
      </c>
      <c r="AW50" s="7">
        <f t="shared" ref="AW50" si="2182">SUM(AQ50)</f>
        <v>19.16</v>
      </c>
      <c r="AX50" s="10">
        <f t="shared" ref="AX50" si="2183">MIN(AV50,AW50)</f>
        <v>17.39</v>
      </c>
      <c r="AY50" s="11">
        <f t="shared" ref="AY50" si="2184">MAX(0,AV$4-AX50)</f>
        <v>0</v>
      </c>
      <c r="AZ50" s="7">
        <f t="shared" ref="AZ50" si="2185">AP50</f>
        <v>17.39</v>
      </c>
      <c r="BA50" s="7">
        <f t="shared" ref="BA50" si="2186">AQ50</f>
        <v>19.16</v>
      </c>
      <c r="BB50" s="7">
        <f t="shared" ref="BB50" si="2187">SUM(AZ50-0.38)</f>
        <v>17.010000000000002</v>
      </c>
      <c r="BC50" s="7">
        <f t="shared" ref="BC50" si="2188">SUM(BA50-0.38)</f>
        <v>18.78</v>
      </c>
      <c r="BD50" s="10">
        <f t="shared" ref="BD50" si="2189">SUM(AT50)</f>
        <v>16.760000000000002</v>
      </c>
      <c r="BE50" s="11">
        <f t="shared" ref="BE50" si="2190">MAX(0,BB$4-BD50)</f>
        <v>0</v>
      </c>
      <c r="BF50" s="7">
        <f t="shared" ref="BF50" si="2191">SUM(AZ50)</f>
        <v>17.39</v>
      </c>
      <c r="BG50" s="7">
        <f t="shared" ref="BG50" si="2192">SUM(BA50)</f>
        <v>19.16</v>
      </c>
      <c r="BH50" s="10">
        <f t="shared" ref="BH50" si="2193">MIN(BF50,BG50)</f>
        <v>17.39</v>
      </c>
      <c r="BI50" s="11">
        <f t="shared" ref="BI50" si="2194">MAX(0,BF$4-BH51)</f>
        <v>0</v>
      </c>
    </row>
    <row r="51" spans="1:61" ht="19.149999999999999" customHeight="1" x14ac:dyDescent="0.2">
      <c r="A51" s="1">
        <f t="shared" si="0"/>
        <v>45443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7">
        <v>14.41</v>
      </c>
      <c r="M51" s="7">
        <v>14.18</v>
      </c>
      <c r="N51" s="7">
        <f t="shared" ref="N51" si="2195">SUM(L51+0.1)</f>
        <v>14.51</v>
      </c>
      <c r="O51" s="7">
        <f t="shared" ref="O51" si="2196">SUM(M51+0.1)</f>
        <v>14.28</v>
      </c>
      <c r="P51" s="10">
        <f t="shared" ref="P51" si="2197">MIN(N51,O51)</f>
        <v>14.28</v>
      </c>
      <c r="Q51" s="11">
        <f t="shared" ref="Q51" si="2198">MAX(0,N$4-P51)</f>
        <v>0</v>
      </c>
      <c r="R51" s="7">
        <f t="shared" ref="R51" si="2199">SUM(L51)</f>
        <v>14.41</v>
      </c>
      <c r="S51" s="7">
        <f t="shared" ref="S51" si="2200">SUM(M51)</f>
        <v>14.18</v>
      </c>
      <c r="T51" s="10">
        <f t="shared" ref="T51" si="2201">MIN(R51,S51)</f>
        <v>14.18</v>
      </c>
      <c r="U51" s="11">
        <f t="shared" ref="U51" si="2202">MAX(0,R$4-T51)</f>
        <v>0</v>
      </c>
      <c r="V51" s="7">
        <v>13.96</v>
      </c>
      <c r="W51" s="7">
        <v>13.89</v>
      </c>
      <c r="X51" s="7">
        <f t="shared" ref="X51" si="2203">SUM(V51+0.11)</f>
        <v>14.07</v>
      </c>
      <c r="Y51" s="7">
        <f t="shared" ref="Y51" si="2204">SUM(W51+0.11)</f>
        <v>14</v>
      </c>
      <c r="Z51" s="10">
        <f t="shared" ref="Z51" si="2205">MIN(X51,Y51)</f>
        <v>14</v>
      </c>
      <c r="AA51" s="11">
        <f t="shared" ref="AA51" si="2206">MAX(0,X$4-Z51)</f>
        <v>0</v>
      </c>
      <c r="AB51" s="7">
        <f t="shared" ref="AB51" si="2207">SUM(V51)</f>
        <v>13.96</v>
      </c>
      <c r="AC51" s="7">
        <f t="shared" ref="AC51" si="2208">SUM(W51)</f>
        <v>13.89</v>
      </c>
      <c r="AD51" s="10">
        <f t="shared" ref="AD51" si="2209">MIN(AB51,AC51)</f>
        <v>13.89</v>
      </c>
      <c r="AE51" s="11">
        <f t="shared" ref="AE51" si="2210">MAX(0,AB$4-AD51)</f>
        <v>0</v>
      </c>
      <c r="AF51" s="7">
        <v>14.31</v>
      </c>
      <c r="AG51" s="7">
        <v>14.45</v>
      </c>
      <c r="AH51" s="7">
        <f t="shared" ref="AH51" si="2211">SUM(AF51-0.57)</f>
        <v>13.74</v>
      </c>
      <c r="AI51" s="7">
        <f t="shared" ref="AI51" si="2212">SUM(AG51-0.57)</f>
        <v>13.879999999999999</v>
      </c>
      <c r="AJ51" s="10">
        <f t="shared" ref="AJ51" si="2213">MIN(AH51,AI51)</f>
        <v>13.74</v>
      </c>
      <c r="AK51" s="11">
        <f t="shared" ref="AK51" si="2214">MAX(0,AH$4-AJ51)</f>
        <v>0</v>
      </c>
      <c r="AL51" s="7">
        <f t="shared" ref="AL51" si="2215">SUM(AF51)</f>
        <v>14.31</v>
      </c>
      <c r="AM51" s="7">
        <f t="shared" ref="AM51" si="2216">SUM(AG51)</f>
        <v>14.45</v>
      </c>
      <c r="AN51" s="10">
        <f t="shared" ref="AN51" si="2217">MIN(AL51,AM51)</f>
        <v>14.31</v>
      </c>
      <c r="AO51" s="11">
        <f t="shared" ref="AO51" si="2218">MAX(0,AL$4-AN51)</f>
        <v>0</v>
      </c>
      <c r="AP51" s="7">
        <v>17.39</v>
      </c>
      <c r="AQ51" s="7">
        <v>19.16</v>
      </c>
      <c r="AR51" s="7">
        <f t="shared" ref="AR51" si="2219">SUM(AP51-0.63)</f>
        <v>16.760000000000002</v>
      </c>
      <c r="AS51" s="7">
        <f t="shared" ref="AS51" si="2220">SUM(AQ51-0.63)</f>
        <v>18.53</v>
      </c>
      <c r="AT51" s="10">
        <f t="shared" ref="AT51" si="2221">MIN(AR51,AS51)</f>
        <v>16.760000000000002</v>
      </c>
      <c r="AU51" s="11">
        <f t="shared" ref="AU51" si="2222">MAX(0,AR$4-AT51)</f>
        <v>0</v>
      </c>
      <c r="AV51" s="7">
        <f t="shared" ref="AV51" si="2223">SUM(AP51)</f>
        <v>17.39</v>
      </c>
      <c r="AW51" s="7">
        <f t="shared" ref="AW51" si="2224">SUM(AQ51)</f>
        <v>19.16</v>
      </c>
      <c r="AX51" s="10">
        <f t="shared" ref="AX51" si="2225">MIN(AV51,AW51)</f>
        <v>17.39</v>
      </c>
      <c r="AY51" s="11">
        <f t="shared" ref="AY51" si="2226">MAX(0,AV$4-AX51)</f>
        <v>0</v>
      </c>
      <c r="AZ51" s="7">
        <f t="shared" ref="AZ51" si="2227">AP51</f>
        <v>17.39</v>
      </c>
      <c r="BA51" s="7">
        <f t="shared" ref="BA51" si="2228">AQ51</f>
        <v>19.16</v>
      </c>
      <c r="BB51" s="7">
        <f t="shared" ref="BB51" si="2229">SUM(AZ51-0.38)</f>
        <v>17.010000000000002</v>
      </c>
      <c r="BC51" s="7">
        <f t="shared" ref="BC51" si="2230">SUM(BA51-0.38)</f>
        <v>18.78</v>
      </c>
      <c r="BD51" s="10">
        <f t="shared" ref="BD51" si="2231">SUM(AT51)</f>
        <v>16.760000000000002</v>
      </c>
      <c r="BE51" s="11">
        <f t="shared" ref="BE51" si="2232">MAX(0,BB$4-BD51)</f>
        <v>0</v>
      </c>
      <c r="BF51" s="7">
        <f t="shared" ref="BF51" si="2233">SUM(AZ51)</f>
        <v>17.39</v>
      </c>
      <c r="BG51" s="7">
        <f t="shared" ref="BG51" si="2234">SUM(BA51)</f>
        <v>19.16</v>
      </c>
      <c r="BH51" s="10">
        <f t="shared" ref="BH51" si="2235">MIN(BF51,BG51)</f>
        <v>17.39</v>
      </c>
      <c r="BI51" s="11">
        <f t="shared" ref="BI51" si="2236">MAX(0,BF$4-BH52)</f>
        <v>0</v>
      </c>
    </row>
    <row r="52" spans="1:61" ht="19.149999999999999" customHeight="1" x14ac:dyDescent="0.2">
      <c r="A52" s="1">
        <f t="shared" si="0"/>
        <v>45436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7">
        <v>14.26</v>
      </c>
      <c r="M52" s="7">
        <v>14.1</v>
      </c>
      <c r="N52" s="7">
        <f t="shared" ref="N52" si="2237">SUM(L52+0.1)</f>
        <v>14.36</v>
      </c>
      <c r="O52" s="7">
        <f t="shared" ref="O52" si="2238">SUM(M52+0.1)</f>
        <v>14.2</v>
      </c>
      <c r="P52" s="10">
        <f t="shared" ref="P52" si="2239">MIN(N52,O52)</f>
        <v>14.2</v>
      </c>
      <c r="Q52" s="11">
        <f t="shared" ref="Q52" si="2240">MAX(0,N$4-P52)</f>
        <v>0</v>
      </c>
      <c r="R52" s="7">
        <f t="shared" ref="R52" si="2241">SUM(L52)</f>
        <v>14.26</v>
      </c>
      <c r="S52" s="7">
        <f t="shared" ref="S52" si="2242">SUM(M52)</f>
        <v>14.1</v>
      </c>
      <c r="T52" s="10">
        <f t="shared" ref="T52" si="2243">MIN(R52,S52)</f>
        <v>14.1</v>
      </c>
      <c r="U52" s="11">
        <f t="shared" ref="U52" si="2244">MAX(0,R$4-T52)</f>
        <v>0</v>
      </c>
      <c r="V52" s="7">
        <v>13.96</v>
      </c>
      <c r="W52" s="7">
        <v>13.89</v>
      </c>
      <c r="X52" s="7">
        <f t="shared" ref="X52" si="2245">SUM(V52+0.11)</f>
        <v>14.07</v>
      </c>
      <c r="Y52" s="7">
        <f t="shared" ref="Y52" si="2246">SUM(W52+0.11)</f>
        <v>14</v>
      </c>
      <c r="Z52" s="10">
        <f t="shared" ref="Z52" si="2247">MIN(X52,Y52)</f>
        <v>14</v>
      </c>
      <c r="AA52" s="11">
        <f t="shared" ref="AA52" si="2248">MAX(0,X$4-Z52)</f>
        <v>0</v>
      </c>
      <c r="AB52" s="7">
        <f t="shared" ref="AB52" si="2249">SUM(V52)</f>
        <v>13.96</v>
      </c>
      <c r="AC52" s="7">
        <f t="shared" ref="AC52" si="2250">SUM(W52)</f>
        <v>13.89</v>
      </c>
      <c r="AD52" s="10">
        <f t="shared" ref="AD52" si="2251">MIN(AB52,AC52)</f>
        <v>13.89</v>
      </c>
      <c r="AE52" s="11">
        <f t="shared" ref="AE52" si="2252">MAX(0,AB$4-AD52)</f>
        <v>0</v>
      </c>
      <c r="AF52" s="7">
        <v>14.31</v>
      </c>
      <c r="AG52" s="7">
        <v>14.45</v>
      </c>
      <c r="AH52" s="7">
        <f t="shared" ref="AH52" si="2253">SUM(AF52-0.57)</f>
        <v>13.74</v>
      </c>
      <c r="AI52" s="7">
        <f t="shared" ref="AI52" si="2254">SUM(AG52-0.57)</f>
        <v>13.879999999999999</v>
      </c>
      <c r="AJ52" s="10">
        <f t="shared" ref="AJ52" si="2255">MIN(AH52,AI52)</f>
        <v>13.74</v>
      </c>
      <c r="AK52" s="11">
        <f t="shared" ref="AK52" si="2256">MAX(0,AH$4-AJ52)</f>
        <v>0</v>
      </c>
      <c r="AL52" s="7">
        <f t="shared" ref="AL52" si="2257">SUM(AF52)</f>
        <v>14.31</v>
      </c>
      <c r="AM52" s="7">
        <f t="shared" ref="AM52" si="2258">SUM(AG52)</f>
        <v>14.45</v>
      </c>
      <c r="AN52" s="10">
        <f t="shared" ref="AN52" si="2259">MIN(AL52,AM52)</f>
        <v>14.31</v>
      </c>
      <c r="AO52" s="11">
        <f t="shared" ref="AO52" si="2260">MAX(0,AL$4-AN52)</f>
        <v>0</v>
      </c>
      <c r="AP52" s="7">
        <v>17.39</v>
      </c>
      <c r="AQ52" s="7">
        <v>19.16</v>
      </c>
      <c r="AR52" s="7">
        <f t="shared" ref="AR52" si="2261">SUM(AP52-0.63)</f>
        <v>16.760000000000002</v>
      </c>
      <c r="AS52" s="7">
        <f t="shared" ref="AS52" si="2262">SUM(AQ52-0.63)</f>
        <v>18.53</v>
      </c>
      <c r="AT52" s="10">
        <f t="shared" ref="AT52" si="2263">MIN(AR52,AS52)</f>
        <v>16.760000000000002</v>
      </c>
      <c r="AU52" s="11">
        <f t="shared" ref="AU52" si="2264">MAX(0,AR$4-AT52)</f>
        <v>0</v>
      </c>
      <c r="AV52" s="7">
        <f t="shared" ref="AV52" si="2265">SUM(AP52)</f>
        <v>17.39</v>
      </c>
      <c r="AW52" s="7">
        <f t="shared" ref="AW52" si="2266">SUM(AQ52)</f>
        <v>19.16</v>
      </c>
      <c r="AX52" s="10">
        <f t="shared" ref="AX52" si="2267">MIN(AV52,AW52)</f>
        <v>17.39</v>
      </c>
      <c r="AY52" s="11">
        <f t="shared" ref="AY52" si="2268">MAX(0,AV$4-AX52)</f>
        <v>0</v>
      </c>
      <c r="AZ52" s="7">
        <f t="shared" ref="AZ52" si="2269">AP52</f>
        <v>17.39</v>
      </c>
      <c r="BA52" s="7">
        <f t="shared" ref="BA52" si="2270">AQ52</f>
        <v>19.16</v>
      </c>
      <c r="BB52" s="7">
        <f t="shared" ref="BB52" si="2271">SUM(AZ52-0.38)</f>
        <v>17.010000000000002</v>
      </c>
      <c r="BC52" s="7">
        <f t="shared" ref="BC52" si="2272">SUM(BA52-0.38)</f>
        <v>18.78</v>
      </c>
      <c r="BD52" s="10">
        <f t="shared" ref="BD52" si="2273">SUM(AT52)</f>
        <v>16.760000000000002</v>
      </c>
      <c r="BE52" s="11">
        <f t="shared" ref="BE52" si="2274">MAX(0,BB$4-BD52)</f>
        <v>0</v>
      </c>
      <c r="BF52" s="7">
        <f t="shared" ref="BF52" si="2275">SUM(AZ52)</f>
        <v>17.39</v>
      </c>
      <c r="BG52" s="7">
        <f t="shared" ref="BG52" si="2276">SUM(BA52)</f>
        <v>19.16</v>
      </c>
      <c r="BH52" s="10">
        <f t="shared" ref="BH52" si="2277">MIN(BF52,BG52)</f>
        <v>17.39</v>
      </c>
      <c r="BI52" s="11">
        <f t="shared" ref="BI52" si="2278">MAX(0,BF$4-BH53)</f>
        <v>0</v>
      </c>
    </row>
    <row r="53" spans="1:61" ht="19.149999999999999" customHeight="1" x14ac:dyDescent="0.2">
      <c r="A53" s="1">
        <f t="shared" si="0"/>
        <v>45429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7">
        <v>14.26</v>
      </c>
      <c r="M53" s="7">
        <v>14.01</v>
      </c>
      <c r="N53" s="7">
        <f t="shared" ref="N53" si="2279">SUM(L53+0.1)</f>
        <v>14.36</v>
      </c>
      <c r="O53" s="7">
        <f t="shared" ref="O53" si="2280">SUM(M53+0.1)</f>
        <v>14.11</v>
      </c>
      <c r="P53" s="10">
        <f t="shared" ref="P53" si="2281">MIN(N53,O53)</f>
        <v>14.11</v>
      </c>
      <c r="Q53" s="11">
        <f t="shared" ref="Q53" si="2282">MAX(0,N$4-P53)</f>
        <v>0</v>
      </c>
      <c r="R53" s="7">
        <f t="shared" ref="R53" si="2283">SUM(L53)</f>
        <v>14.26</v>
      </c>
      <c r="S53" s="7">
        <f t="shared" ref="S53" si="2284">SUM(M53)</f>
        <v>14.01</v>
      </c>
      <c r="T53" s="10">
        <f t="shared" ref="T53" si="2285">MIN(R53,S53)</f>
        <v>14.01</v>
      </c>
      <c r="U53" s="11">
        <f t="shared" ref="U53" si="2286">MAX(0,R$4-T53)</f>
        <v>0</v>
      </c>
      <c r="V53" s="7">
        <v>13.96</v>
      </c>
      <c r="W53" s="7">
        <v>13.89</v>
      </c>
      <c r="X53" s="7">
        <f t="shared" ref="X53" si="2287">SUM(V53+0.11)</f>
        <v>14.07</v>
      </c>
      <c r="Y53" s="7">
        <f t="shared" ref="Y53" si="2288">SUM(W53+0.11)</f>
        <v>14</v>
      </c>
      <c r="Z53" s="10">
        <f t="shared" ref="Z53" si="2289">MIN(X53,Y53)</f>
        <v>14</v>
      </c>
      <c r="AA53" s="11">
        <f t="shared" ref="AA53" si="2290">MAX(0,X$4-Z53)</f>
        <v>0</v>
      </c>
      <c r="AB53" s="7">
        <f t="shared" ref="AB53" si="2291">SUM(V53)</f>
        <v>13.96</v>
      </c>
      <c r="AC53" s="7">
        <f t="shared" ref="AC53" si="2292">SUM(W53)</f>
        <v>13.89</v>
      </c>
      <c r="AD53" s="10">
        <f t="shared" ref="AD53" si="2293">MIN(AB53,AC53)</f>
        <v>13.89</v>
      </c>
      <c r="AE53" s="11">
        <f t="shared" ref="AE53" si="2294">MAX(0,AB$4-AD53)</f>
        <v>0</v>
      </c>
      <c r="AF53" s="7">
        <v>14.31</v>
      </c>
      <c r="AG53" s="7">
        <v>14.45</v>
      </c>
      <c r="AH53" s="7">
        <f t="shared" ref="AH53" si="2295">SUM(AF53-0.57)</f>
        <v>13.74</v>
      </c>
      <c r="AI53" s="7">
        <f t="shared" ref="AI53" si="2296">SUM(AG53-0.57)</f>
        <v>13.879999999999999</v>
      </c>
      <c r="AJ53" s="10">
        <f t="shared" ref="AJ53" si="2297">MIN(AH53,AI53)</f>
        <v>13.74</v>
      </c>
      <c r="AK53" s="11">
        <f t="shared" ref="AK53" si="2298">MAX(0,AH$4-AJ53)</f>
        <v>0</v>
      </c>
      <c r="AL53" s="7">
        <f t="shared" ref="AL53" si="2299">SUM(AF53)</f>
        <v>14.31</v>
      </c>
      <c r="AM53" s="7">
        <f t="shared" ref="AM53" si="2300">SUM(AG53)</f>
        <v>14.45</v>
      </c>
      <c r="AN53" s="10">
        <f t="shared" ref="AN53" si="2301">MIN(AL53,AM53)</f>
        <v>14.31</v>
      </c>
      <c r="AO53" s="11">
        <f t="shared" ref="AO53" si="2302">MAX(0,AL$4-AN53)</f>
        <v>0</v>
      </c>
      <c r="AP53" s="7">
        <v>17.39</v>
      </c>
      <c r="AQ53" s="7">
        <v>19.16</v>
      </c>
      <c r="AR53" s="7">
        <f t="shared" ref="AR53" si="2303">SUM(AP53-0.63)</f>
        <v>16.760000000000002</v>
      </c>
      <c r="AS53" s="7">
        <f t="shared" ref="AS53" si="2304">SUM(AQ53-0.63)</f>
        <v>18.53</v>
      </c>
      <c r="AT53" s="10">
        <f t="shared" ref="AT53" si="2305">MIN(AR53,AS53)</f>
        <v>16.760000000000002</v>
      </c>
      <c r="AU53" s="11">
        <f t="shared" ref="AU53" si="2306">MAX(0,AR$4-AT53)</f>
        <v>0</v>
      </c>
      <c r="AV53" s="7">
        <f t="shared" ref="AV53" si="2307">SUM(AP53)</f>
        <v>17.39</v>
      </c>
      <c r="AW53" s="7">
        <f t="shared" ref="AW53" si="2308">SUM(AQ53)</f>
        <v>19.16</v>
      </c>
      <c r="AX53" s="10">
        <f t="shared" ref="AX53" si="2309">MIN(AV53,AW53)</f>
        <v>17.39</v>
      </c>
      <c r="AY53" s="11">
        <f t="shared" ref="AY53" si="2310">MAX(0,AV$4-AX53)</f>
        <v>0</v>
      </c>
      <c r="AZ53" s="7">
        <f t="shared" ref="AZ53" si="2311">AP53</f>
        <v>17.39</v>
      </c>
      <c r="BA53" s="7">
        <f t="shared" ref="BA53" si="2312">AQ53</f>
        <v>19.16</v>
      </c>
      <c r="BB53" s="7">
        <f t="shared" ref="BB53" si="2313">SUM(AZ53-0.38)</f>
        <v>17.010000000000002</v>
      </c>
      <c r="BC53" s="7">
        <f t="shared" ref="BC53" si="2314">SUM(BA53-0.38)</f>
        <v>18.78</v>
      </c>
      <c r="BD53" s="10">
        <f t="shared" ref="BD53" si="2315">SUM(AT53)</f>
        <v>16.760000000000002</v>
      </c>
      <c r="BE53" s="11">
        <f t="shared" ref="BE53" si="2316">MAX(0,BB$4-BD53)</f>
        <v>0</v>
      </c>
      <c r="BF53" s="7">
        <f t="shared" ref="BF53" si="2317">SUM(AZ53)</f>
        <v>17.39</v>
      </c>
      <c r="BG53" s="7">
        <f t="shared" ref="BG53" si="2318">SUM(BA53)</f>
        <v>19.16</v>
      </c>
      <c r="BH53" s="10">
        <f t="shared" ref="BH53" si="2319">MIN(BF53,BG53)</f>
        <v>17.39</v>
      </c>
      <c r="BI53" s="11">
        <f t="shared" ref="BI53" si="2320">MAX(0,BF$4-BH54)</f>
        <v>0</v>
      </c>
    </row>
    <row r="54" spans="1:61" ht="19.149999999999999" customHeight="1" x14ac:dyDescent="0.2">
      <c r="A54" s="1">
        <f t="shared" si="0"/>
        <v>45422</v>
      </c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7">
        <v>14.16</v>
      </c>
      <c r="M54" s="7">
        <v>13.94</v>
      </c>
      <c r="N54" s="7">
        <f t="shared" ref="N54" si="2321">SUM(L54+0.1)</f>
        <v>14.26</v>
      </c>
      <c r="O54" s="7">
        <f t="shared" ref="O54" si="2322">SUM(M54+0.1)</f>
        <v>14.04</v>
      </c>
      <c r="P54" s="10">
        <f t="shared" ref="P54" si="2323">MIN(N54,O54)</f>
        <v>14.04</v>
      </c>
      <c r="Q54" s="11">
        <f t="shared" ref="Q54" si="2324">MAX(0,N$4-P54)</f>
        <v>0</v>
      </c>
      <c r="R54" s="7">
        <f t="shared" ref="R54" si="2325">SUM(L54)</f>
        <v>14.16</v>
      </c>
      <c r="S54" s="7">
        <f t="shared" ref="S54" si="2326">SUM(M54)</f>
        <v>13.94</v>
      </c>
      <c r="T54" s="10">
        <f t="shared" ref="T54" si="2327">MIN(R54,S54)</f>
        <v>13.94</v>
      </c>
      <c r="U54" s="11">
        <f t="shared" ref="U54" si="2328">MAX(0,R$4-T54)</f>
        <v>0</v>
      </c>
      <c r="V54" s="7">
        <v>13.96</v>
      </c>
      <c r="W54" s="7">
        <v>13.89</v>
      </c>
      <c r="X54" s="7">
        <f t="shared" ref="X54" si="2329">SUM(V54+0.11)</f>
        <v>14.07</v>
      </c>
      <c r="Y54" s="7">
        <f t="shared" ref="Y54" si="2330">SUM(W54+0.11)</f>
        <v>14</v>
      </c>
      <c r="Z54" s="10">
        <f t="shared" ref="Z54" si="2331">MIN(X54,Y54)</f>
        <v>14</v>
      </c>
      <c r="AA54" s="11">
        <f t="shared" ref="AA54" si="2332">MAX(0,X$4-Z54)</f>
        <v>0</v>
      </c>
      <c r="AB54" s="7">
        <f t="shared" ref="AB54" si="2333">SUM(V54)</f>
        <v>13.96</v>
      </c>
      <c r="AC54" s="7">
        <f t="shared" ref="AC54" si="2334">SUM(W54)</f>
        <v>13.89</v>
      </c>
      <c r="AD54" s="10">
        <f t="shared" ref="AD54" si="2335">MIN(AB54,AC54)</f>
        <v>13.89</v>
      </c>
      <c r="AE54" s="11">
        <f t="shared" ref="AE54" si="2336">MAX(0,AB$4-AD54)</f>
        <v>0</v>
      </c>
      <c r="AF54" s="7">
        <v>14.31</v>
      </c>
      <c r="AG54" s="7">
        <v>14.45</v>
      </c>
      <c r="AH54" s="7">
        <f t="shared" ref="AH54" si="2337">SUM(AF54-0.57)</f>
        <v>13.74</v>
      </c>
      <c r="AI54" s="7">
        <f t="shared" ref="AI54" si="2338">SUM(AG54-0.57)</f>
        <v>13.879999999999999</v>
      </c>
      <c r="AJ54" s="10">
        <f t="shared" ref="AJ54" si="2339">MIN(AH54,AI54)</f>
        <v>13.74</v>
      </c>
      <c r="AK54" s="11">
        <f t="shared" ref="AK54" si="2340">MAX(0,AH$4-AJ54)</f>
        <v>0</v>
      </c>
      <c r="AL54" s="7">
        <f t="shared" ref="AL54" si="2341">SUM(AF54)</f>
        <v>14.31</v>
      </c>
      <c r="AM54" s="7">
        <f t="shared" ref="AM54" si="2342">SUM(AG54)</f>
        <v>14.45</v>
      </c>
      <c r="AN54" s="10">
        <f t="shared" ref="AN54" si="2343">MIN(AL54,AM54)</f>
        <v>14.31</v>
      </c>
      <c r="AO54" s="11">
        <f t="shared" ref="AO54" si="2344">MAX(0,AL$4-AN54)</f>
        <v>0</v>
      </c>
      <c r="AP54" s="7">
        <v>17.39</v>
      </c>
      <c r="AQ54" s="7">
        <v>19.16</v>
      </c>
      <c r="AR54" s="7">
        <f t="shared" ref="AR54" si="2345">SUM(AP54-0.63)</f>
        <v>16.760000000000002</v>
      </c>
      <c r="AS54" s="7">
        <f t="shared" ref="AS54" si="2346">SUM(AQ54-0.63)</f>
        <v>18.53</v>
      </c>
      <c r="AT54" s="10">
        <f t="shared" ref="AT54" si="2347">MIN(AR54,AS54)</f>
        <v>16.760000000000002</v>
      </c>
      <c r="AU54" s="11">
        <f t="shared" ref="AU54" si="2348">MAX(0,AR$4-AT54)</f>
        <v>0</v>
      </c>
      <c r="AV54" s="7">
        <f t="shared" ref="AV54" si="2349">SUM(AP54)</f>
        <v>17.39</v>
      </c>
      <c r="AW54" s="7">
        <f t="shared" ref="AW54" si="2350">SUM(AQ54)</f>
        <v>19.16</v>
      </c>
      <c r="AX54" s="10">
        <f t="shared" ref="AX54" si="2351">MIN(AV54,AW54)</f>
        <v>17.39</v>
      </c>
      <c r="AY54" s="11">
        <f t="shared" ref="AY54" si="2352">MAX(0,AV$4-AX54)</f>
        <v>0</v>
      </c>
      <c r="AZ54" s="7">
        <f t="shared" ref="AZ54" si="2353">AP54</f>
        <v>17.39</v>
      </c>
      <c r="BA54" s="7">
        <f t="shared" ref="BA54" si="2354">AQ54</f>
        <v>19.16</v>
      </c>
      <c r="BB54" s="7">
        <f t="shared" ref="BB54" si="2355">SUM(AZ54-0.38)</f>
        <v>17.010000000000002</v>
      </c>
      <c r="BC54" s="7">
        <f t="shared" ref="BC54" si="2356">SUM(BA54-0.38)</f>
        <v>18.78</v>
      </c>
      <c r="BD54" s="10">
        <f t="shared" ref="BD54" si="2357">SUM(AT54)</f>
        <v>16.760000000000002</v>
      </c>
      <c r="BE54" s="11">
        <f t="shared" ref="BE54" si="2358">MAX(0,BB$4-BD54)</f>
        <v>0</v>
      </c>
      <c r="BF54" s="7">
        <f t="shared" ref="BF54" si="2359">SUM(AZ54)</f>
        <v>17.39</v>
      </c>
      <c r="BG54" s="7">
        <f t="shared" ref="BG54" si="2360">SUM(BA54)</f>
        <v>19.16</v>
      </c>
      <c r="BH54" s="10">
        <f t="shared" ref="BH54" si="2361">MIN(BF54,BG54)</f>
        <v>17.39</v>
      </c>
      <c r="BI54" s="11">
        <f t="shared" ref="BI54" si="2362">MAX(0,BF$4-BH55)</f>
        <v>0</v>
      </c>
    </row>
    <row r="55" spans="1:61" ht="19.149999999999999" customHeight="1" x14ac:dyDescent="0.2">
      <c r="A55" s="1">
        <f t="shared" si="0"/>
        <v>45415</v>
      </c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7">
        <v>14.02</v>
      </c>
      <c r="M55" s="7">
        <v>13.9</v>
      </c>
      <c r="N55" s="7">
        <f t="shared" ref="N55" si="2363">SUM(L55+0.1)</f>
        <v>14.12</v>
      </c>
      <c r="O55" s="7">
        <f t="shared" ref="O55" si="2364">SUM(M55+0.1)</f>
        <v>14</v>
      </c>
      <c r="P55" s="10">
        <f t="shared" ref="P55" si="2365">MIN(N55,O55)</f>
        <v>14</v>
      </c>
      <c r="Q55" s="11">
        <f t="shared" ref="Q55" si="2366">MAX(0,N$4-P55)</f>
        <v>0</v>
      </c>
      <c r="R55" s="7">
        <f t="shared" ref="R55" si="2367">SUM(L55)</f>
        <v>14.02</v>
      </c>
      <c r="S55" s="7">
        <f t="shared" ref="S55" si="2368">SUM(M55)</f>
        <v>13.9</v>
      </c>
      <c r="T55" s="10">
        <f t="shared" ref="T55" si="2369">MIN(R55,S55)</f>
        <v>13.9</v>
      </c>
      <c r="U55" s="11">
        <f t="shared" ref="U55" si="2370">MAX(0,R$4-T55)</f>
        <v>0</v>
      </c>
      <c r="V55" s="7">
        <v>13.96</v>
      </c>
      <c r="W55" s="7">
        <v>13.89</v>
      </c>
      <c r="X55" s="7">
        <f t="shared" ref="X55" si="2371">SUM(V55+0.11)</f>
        <v>14.07</v>
      </c>
      <c r="Y55" s="7">
        <f t="shared" ref="Y55" si="2372">SUM(W55+0.11)</f>
        <v>14</v>
      </c>
      <c r="Z55" s="10">
        <f t="shared" ref="Z55" si="2373">MIN(X55,Y55)</f>
        <v>14</v>
      </c>
      <c r="AA55" s="11">
        <f t="shared" ref="AA55" si="2374">MAX(0,X$4-Z55)</f>
        <v>0</v>
      </c>
      <c r="AB55" s="7">
        <f t="shared" ref="AB55" si="2375">SUM(V55)</f>
        <v>13.96</v>
      </c>
      <c r="AC55" s="7">
        <f t="shared" ref="AC55" si="2376">SUM(W55)</f>
        <v>13.89</v>
      </c>
      <c r="AD55" s="10">
        <f t="shared" ref="AD55" si="2377">MIN(AB55,AC55)</f>
        <v>13.89</v>
      </c>
      <c r="AE55" s="11">
        <f t="shared" ref="AE55" si="2378">MAX(0,AB$4-AD55)</f>
        <v>0</v>
      </c>
      <c r="AF55" s="7">
        <v>14.31</v>
      </c>
      <c r="AG55" s="7">
        <v>14.45</v>
      </c>
      <c r="AH55" s="7">
        <f t="shared" ref="AH55" si="2379">SUM(AF55-0.57)</f>
        <v>13.74</v>
      </c>
      <c r="AI55" s="7">
        <f t="shared" ref="AI55" si="2380">SUM(AG55-0.57)</f>
        <v>13.879999999999999</v>
      </c>
      <c r="AJ55" s="10">
        <f t="shared" ref="AJ55" si="2381">MIN(AH55,AI55)</f>
        <v>13.74</v>
      </c>
      <c r="AK55" s="11">
        <f t="shared" ref="AK55" si="2382">MAX(0,AH$4-AJ55)</f>
        <v>0</v>
      </c>
      <c r="AL55" s="7">
        <f t="shared" ref="AL55" si="2383">SUM(AF55)</f>
        <v>14.31</v>
      </c>
      <c r="AM55" s="7">
        <f t="shared" ref="AM55" si="2384">SUM(AG55)</f>
        <v>14.45</v>
      </c>
      <c r="AN55" s="10">
        <f t="shared" ref="AN55" si="2385">MIN(AL55,AM55)</f>
        <v>14.31</v>
      </c>
      <c r="AO55" s="11">
        <f t="shared" ref="AO55" si="2386">MAX(0,AL$4-AN55)</f>
        <v>0</v>
      </c>
      <c r="AP55" s="7">
        <v>17.39</v>
      </c>
      <c r="AQ55" s="7">
        <v>19.16</v>
      </c>
      <c r="AR55" s="7">
        <f t="shared" ref="AR55" si="2387">SUM(AP55-0.63)</f>
        <v>16.760000000000002</v>
      </c>
      <c r="AS55" s="7">
        <f t="shared" ref="AS55" si="2388">SUM(AQ55-0.63)</f>
        <v>18.53</v>
      </c>
      <c r="AT55" s="10">
        <f t="shared" ref="AT55" si="2389">MIN(AR55,AS55)</f>
        <v>16.760000000000002</v>
      </c>
      <c r="AU55" s="11">
        <f t="shared" ref="AU55" si="2390">MAX(0,AR$4-AT55)</f>
        <v>0</v>
      </c>
      <c r="AV55" s="7">
        <f t="shared" ref="AV55" si="2391">SUM(AP55)</f>
        <v>17.39</v>
      </c>
      <c r="AW55" s="7">
        <f t="shared" ref="AW55" si="2392">SUM(AQ55)</f>
        <v>19.16</v>
      </c>
      <c r="AX55" s="10">
        <f t="shared" ref="AX55" si="2393">MIN(AV55,AW55)</f>
        <v>17.39</v>
      </c>
      <c r="AY55" s="11">
        <f t="shared" ref="AY55" si="2394">MAX(0,AV$4-AX55)</f>
        <v>0</v>
      </c>
      <c r="AZ55" s="7">
        <f t="shared" ref="AZ55" si="2395">AP55</f>
        <v>17.39</v>
      </c>
      <c r="BA55" s="7">
        <f t="shared" ref="BA55" si="2396">AQ55</f>
        <v>19.16</v>
      </c>
      <c r="BB55" s="7">
        <f t="shared" ref="BB55" si="2397">SUM(AZ55-0.38)</f>
        <v>17.010000000000002</v>
      </c>
      <c r="BC55" s="7">
        <f t="shared" ref="BC55" si="2398">SUM(BA55-0.38)</f>
        <v>18.78</v>
      </c>
      <c r="BD55" s="10">
        <f t="shared" ref="BD55" si="2399">SUM(AT55)</f>
        <v>16.760000000000002</v>
      </c>
      <c r="BE55" s="11">
        <f t="shared" ref="BE55" si="2400">MAX(0,BB$4-BD55)</f>
        <v>0</v>
      </c>
      <c r="BF55" s="7">
        <f t="shared" ref="BF55" si="2401">SUM(AZ55)</f>
        <v>17.39</v>
      </c>
      <c r="BG55" s="7">
        <f t="shared" ref="BG55" si="2402">SUM(BA55)</f>
        <v>19.16</v>
      </c>
      <c r="BH55" s="10">
        <f t="shared" ref="BH55" si="2403">MIN(BF55,BG55)</f>
        <v>17.39</v>
      </c>
      <c r="BI55" s="11">
        <f t="shared" ref="BI55" si="2404">MAX(0,BF$4-BH56)</f>
        <v>0</v>
      </c>
    </row>
    <row r="56" spans="1:61" ht="19.149999999999999" customHeight="1" x14ac:dyDescent="0.2">
      <c r="A56" s="1">
        <f t="shared" si="0"/>
        <v>45408</v>
      </c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7">
        <v>13.96</v>
      </c>
      <c r="M56" s="7">
        <v>13.89</v>
      </c>
      <c r="N56" s="7">
        <f t="shared" ref="N56" si="2405">SUM(L56+0.1)</f>
        <v>14.06</v>
      </c>
      <c r="O56" s="7">
        <f t="shared" ref="O56" si="2406">SUM(M56+0.1)</f>
        <v>13.99</v>
      </c>
      <c r="P56" s="10">
        <f t="shared" ref="P56" si="2407">MIN(N56,O56)</f>
        <v>13.99</v>
      </c>
      <c r="Q56" s="11">
        <f t="shared" ref="Q56" si="2408">MAX(0,N$4-P56)</f>
        <v>0</v>
      </c>
      <c r="R56" s="7">
        <f t="shared" ref="R56" si="2409">SUM(L56)</f>
        <v>13.96</v>
      </c>
      <c r="S56" s="7">
        <f t="shared" ref="S56" si="2410">SUM(M56)</f>
        <v>13.89</v>
      </c>
      <c r="T56" s="10">
        <f t="shared" ref="T56" si="2411">MIN(R56,S56)</f>
        <v>13.89</v>
      </c>
      <c r="U56" s="11">
        <f t="shared" ref="U56" si="2412">MAX(0,R$4-T56)</f>
        <v>0</v>
      </c>
      <c r="V56" s="7">
        <v>13.96</v>
      </c>
      <c r="W56" s="7">
        <v>13.89</v>
      </c>
      <c r="X56" s="7">
        <f t="shared" ref="X56" si="2413">SUM(V56+0.11)</f>
        <v>14.07</v>
      </c>
      <c r="Y56" s="7">
        <f t="shared" ref="Y56" si="2414">SUM(W56+0.11)</f>
        <v>14</v>
      </c>
      <c r="Z56" s="10">
        <f t="shared" ref="Z56" si="2415">MIN(X56,Y56)</f>
        <v>14</v>
      </c>
      <c r="AA56" s="11">
        <f t="shared" ref="AA56" si="2416">MAX(0,X$4-Z56)</f>
        <v>0</v>
      </c>
      <c r="AB56" s="7">
        <f t="shared" ref="AB56" si="2417">SUM(V56)</f>
        <v>13.96</v>
      </c>
      <c r="AC56" s="7">
        <f t="shared" ref="AC56" si="2418">SUM(W56)</f>
        <v>13.89</v>
      </c>
      <c r="AD56" s="10">
        <f t="shared" ref="AD56" si="2419">MIN(AB56,AC56)</f>
        <v>13.89</v>
      </c>
      <c r="AE56" s="11">
        <f t="shared" ref="AE56" si="2420">MAX(0,AB$4-AD56)</f>
        <v>0</v>
      </c>
      <c r="AF56" s="7">
        <v>14.31</v>
      </c>
      <c r="AG56" s="7">
        <v>14.45</v>
      </c>
      <c r="AH56" s="7">
        <f t="shared" ref="AH56" si="2421">SUM(AF56-0.57)</f>
        <v>13.74</v>
      </c>
      <c r="AI56" s="7">
        <f t="shared" ref="AI56" si="2422">SUM(AG56-0.57)</f>
        <v>13.879999999999999</v>
      </c>
      <c r="AJ56" s="10">
        <f t="shared" ref="AJ56" si="2423">MIN(AH56,AI56)</f>
        <v>13.74</v>
      </c>
      <c r="AK56" s="11">
        <f t="shared" ref="AK56" si="2424">MAX(0,AH$4-AJ56)</f>
        <v>0</v>
      </c>
      <c r="AL56" s="7">
        <f t="shared" ref="AL56" si="2425">SUM(AF56)</f>
        <v>14.31</v>
      </c>
      <c r="AM56" s="7">
        <f t="shared" ref="AM56" si="2426">SUM(AG56)</f>
        <v>14.45</v>
      </c>
      <c r="AN56" s="10">
        <f t="shared" ref="AN56" si="2427">MIN(AL56,AM56)</f>
        <v>14.31</v>
      </c>
      <c r="AO56" s="11">
        <f t="shared" ref="AO56" si="2428">MAX(0,AL$4-AN56)</f>
        <v>0</v>
      </c>
      <c r="AP56" s="7">
        <v>17.39</v>
      </c>
      <c r="AQ56" s="7">
        <v>19.16</v>
      </c>
      <c r="AR56" s="7">
        <f t="shared" ref="AR56" si="2429">SUM(AP56-0.63)</f>
        <v>16.760000000000002</v>
      </c>
      <c r="AS56" s="7">
        <f t="shared" ref="AS56" si="2430">SUM(AQ56-0.63)</f>
        <v>18.53</v>
      </c>
      <c r="AT56" s="10">
        <f t="shared" ref="AT56" si="2431">MIN(AR56,AS56)</f>
        <v>16.760000000000002</v>
      </c>
      <c r="AU56" s="11">
        <f t="shared" ref="AU56" si="2432">MAX(0,AR$4-AT56)</f>
        <v>0</v>
      </c>
      <c r="AV56" s="7">
        <f t="shared" ref="AV56" si="2433">SUM(AP56)</f>
        <v>17.39</v>
      </c>
      <c r="AW56" s="7">
        <f t="shared" ref="AW56" si="2434">SUM(AQ56)</f>
        <v>19.16</v>
      </c>
      <c r="AX56" s="10">
        <f t="shared" ref="AX56" si="2435">MIN(AV56,AW56)</f>
        <v>17.39</v>
      </c>
      <c r="AY56" s="11">
        <f t="shared" ref="AY56" si="2436">MAX(0,AV$4-AX56)</f>
        <v>0</v>
      </c>
      <c r="AZ56" s="7">
        <f t="shared" ref="AZ56" si="2437">AP56</f>
        <v>17.39</v>
      </c>
      <c r="BA56" s="7">
        <f t="shared" ref="BA56" si="2438">AQ56</f>
        <v>19.16</v>
      </c>
      <c r="BB56" s="7">
        <f t="shared" ref="BB56" si="2439">SUM(AZ56-0.38)</f>
        <v>17.010000000000002</v>
      </c>
      <c r="BC56" s="7">
        <f t="shared" ref="BC56" si="2440">SUM(BA56-0.38)</f>
        <v>18.78</v>
      </c>
      <c r="BD56" s="10">
        <f t="shared" ref="BD56" si="2441">SUM(AT56)</f>
        <v>16.760000000000002</v>
      </c>
      <c r="BE56" s="11">
        <f t="shared" ref="BE56" si="2442">MAX(0,BB$4-BD56)</f>
        <v>0</v>
      </c>
      <c r="BF56" s="7">
        <f t="shared" ref="BF56" si="2443">SUM(AZ56)</f>
        <v>17.39</v>
      </c>
      <c r="BG56" s="7">
        <f t="shared" ref="BG56" si="2444">SUM(BA56)</f>
        <v>19.16</v>
      </c>
      <c r="BH56" s="10">
        <f t="shared" ref="BH56" si="2445">MIN(BF56,BG56)</f>
        <v>17.39</v>
      </c>
      <c r="BI56" s="11">
        <f t="shared" ref="BI56" si="2446">MAX(0,BF$4-BH57)</f>
        <v>0</v>
      </c>
    </row>
    <row r="57" spans="1:61" ht="19.149999999999999" customHeight="1" x14ac:dyDescent="0.2">
      <c r="A57" s="1">
        <f t="shared" si="0"/>
        <v>45401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7">
        <v>13.87</v>
      </c>
      <c r="M57" s="7">
        <v>13.92</v>
      </c>
      <c r="N57" s="7">
        <f t="shared" ref="N57" si="2447">SUM(L57+0.1)</f>
        <v>13.969999999999999</v>
      </c>
      <c r="O57" s="7">
        <f t="shared" ref="O57" si="2448">SUM(M57+0.1)</f>
        <v>14.02</v>
      </c>
      <c r="P57" s="10">
        <f t="shared" ref="P57" si="2449">MIN(N57,O57)</f>
        <v>13.969999999999999</v>
      </c>
      <c r="Q57" s="11">
        <f t="shared" ref="Q57" si="2450">MAX(0,N$4-P57)</f>
        <v>0</v>
      </c>
      <c r="R57" s="7">
        <f t="shared" ref="R57" si="2451">SUM(L57)</f>
        <v>13.87</v>
      </c>
      <c r="S57" s="7">
        <f t="shared" ref="S57" si="2452">SUM(M57)</f>
        <v>13.92</v>
      </c>
      <c r="T57" s="10">
        <f t="shared" ref="T57" si="2453">MIN(R57,S57)</f>
        <v>13.87</v>
      </c>
      <c r="U57" s="11">
        <f t="shared" ref="U57" si="2454">MAX(0,R$4-T57)</f>
        <v>0</v>
      </c>
      <c r="V57" s="7">
        <v>13.87</v>
      </c>
      <c r="W57" s="7">
        <v>13.92</v>
      </c>
      <c r="X57" s="7">
        <f t="shared" ref="X57" si="2455">SUM(V57+0.11)</f>
        <v>13.979999999999999</v>
      </c>
      <c r="Y57" s="7">
        <f t="shared" ref="Y57" si="2456">SUM(W57+0.11)</f>
        <v>14.03</v>
      </c>
      <c r="Z57" s="10">
        <f t="shared" ref="Z57" si="2457">MIN(X57,Y57)</f>
        <v>13.979999999999999</v>
      </c>
      <c r="AA57" s="11">
        <f t="shared" ref="AA57" si="2458">MAX(0,X$4-Z57)</f>
        <v>0</v>
      </c>
      <c r="AB57" s="7">
        <f t="shared" ref="AB57" si="2459">SUM(V57)</f>
        <v>13.87</v>
      </c>
      <c r="AC57" s="7">
        <f t="shared" ref="AC57" si="2460">SUM(W57)</f>
        <v>13.92</v>
      </c>
      <c r="AD57" s="10">
        <f t="shared" ref="AD57" si="2461">MIN(AB57,AC57)</f>
        <v>13.87</v>
      </c>
      <c r="AE57" s="11">
        <f t="shared" ref="AE57" si="2462">MAX(0,AB$4-AD57)</f>
        <v>0</v>
      </c>
      <c r="AF57" s="7">
        <v>14.31</v>
      </c>
      <c r="AG57" s="7">
        <v>14.45</v>
      </c>
      <c r="AH57" s="7">
        <f t="shared" ref="AH57" si="2463">SUM(AF57-0.57)</f>
        <v>13.74</v>
      </c>
      <c r="AI57" s="7">
        <f t="shared" ref="AI57" si="2464">SUM(AG57-0.57)</f>
        <v>13.879999999999999</v>
      </c>
      <c r="AJ57" s="10">
        <f t="shared" ref="AJ57" si="2465">MIN(AH57,AI57)</f>
        <v>13.74</v>
      </c>
      <c r="AK57" s="11">
        <f t="shared" ref="AK57" si="2466">MAX(0,AH$4-AJ57)</f>
        <v>0</v>
      </c>
      <c r="AL57" s="7">
        <f t="shared" ref="AL57" si="2467">SUM(AF57)</f>
        <v>14.31</v>
      </c>
      <c r="AM57" s="7">
        <f t="shared" ref="AM57" si="2468">SUM(AG57)</f>
        <v>14.45</v>
      </c>
      <c r="AN57" s="10">
        <f t="shared" ref="AN57" si="2469">MIN(AL57,AM57)</f>
        <v>14.31</v>
      </c>
      <c r="AO57" s="11">
        <f t="shared" ref="AO57" si="2470">MAX(0,AL$4-AN57)</f>
        <v>0</v>
      </c>
      <c r="AP57" s="7">
        <v>17.39</v>
      </c>
      <c r="AQ57" s="7">
        <v>19.16</v>
      </c>
      <c r="AR57" s="7">
        <f t="shared" ref="AR57" si="2471">SUM(AP57-0.63)</f>
        <v>16.760000000000002</v>
      </c>
      <c r="AS57" s="7">
        <f t="shared" ref="AS57" si="2472">SUM(AQ57-0.63)</f>
        <v>18.53</v>
      </c>
      <c r="AT57" s="10">
        <f t="shared" ref="AT57" si="2473">MIN(AR57,AS57)</f>
        <v>16.760000000000002</v>
      </c>
      <c r="AU57" s="11">
        <f t="shared" ref="AU57" si="2474">MAX(0,AR$4-AT57)</f>
        <v>0</v>
      </c>
      <c r="AV57" s="7">
        <f t="shared" ref="AV57" si="2475">SUM(AP57)</f>
        <v>17.39</v>
      </c>
      <c r="AW57" s="7">
        <f t="shared" ref="AW57" si="2476">SUM(AQ57)</f>
        <v>19.16</v>
      </c>
      <c r="AX57" s="10">
        <f t="shared" ref="AX57" si="2477">MIN(AV57,AW57)</f>
        <v>17.39</v>
      </c>
      <c r="AY57" s="11">
        <f t="shared" ref="AY57" si="2478">MAX(0,AV$4-AX57)</f>
        <v>0</v>
      </c>
      <c r="AZ57" s="7">
        <f t="shared" ref="AZ57" si="2479">AP57</f>
        <v>17.39</v>
      </c>
      <c r="BA57" s="7">
        <f t="shared" ref="BA57" si="2480">AQ57</f>
        <v>19.16</v>
      </c>
      <c r="BB57" s="7">
        <f t="shared" ref="BB57" si="2481">SUM(AZ57-0.38)</f>
        <v>17.010000000000002</v>
      </c>
      <c r="BC57" s="7">
        <f t="shared" ref="BC57" si="2482">SUM(BA57-0.38)</f>
        <v>18.78</v>
      </c>
      <c r="BD57" s="10">
        <f t="shared" ref="BD57" si="2483">SUM(AT57)</f>
        <v>16.760000000000002</v>
      </c>
      <c r="BE57" s="11">
        <f t="shared" ref="BE57" si="2484">MAX(0,BB$4-BD57)</f>
        <v>0</v>
      </c>
      <c r="BF57" s="7">
        <f t="shared" ref="BF57" si="2485">SUM(AZ57)</f>
        <v>17.39</v>
      </c>
      <c r="BG57" s="7">
        <f t="shared" ref="BG57" si="2486">SUM(BA57)</f>
        <v>19.16</v>
      </c>
      <c r="BH57" s="10">
        <f t="shared" ref="BH57" si="2487">MIN(BF57,BG57)</f>
        <v>17.39</v>
      </c>
      <c r="BI57" s="11">
        <f t="shared" ref="BI57" si="2488">MAX(0,BF$4-BH58)</f>
        <v>0</v>
      </c>
    </row>
    <row r="58" spans="1:61" ht="19.149999999999999" customHeight="1" x14ac:dyDescent="0.2">
      <c r="A58" s="1">
        <f t="shared" si="0"/>
        <v>45394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7">
        <v>13.87</v>
      </c>
      <c r="M58" s="7">
        <v>13.96</v>
      </c>
      <c r="N58" s="7">
        <f t="shared" ref="N58" si="2489">SUM(L58+0.1)</f>
        <v>13.969999999999999</v>
      </c>
      <c r="O58" s="7">
        <f t="shared" ref="O58" si="2490">SUM(M58+0.1)</f>
        <v>14.06</v>
      </c>
      <c r="P58" s="10">
        <f t="shared" ref="P58" si="2491">MIN(N58,O58)</f>
        <v>13.969999999999999</v>
      </c>
      <c r="Q58" s="11">
        <f t="shared" ref="Q58" si="2492">MAX(0,N$4-P58)</f>
        <v>0</v>
      </c>
      <c r="R58" s="7">
        <f t="shared" ref="R58" si="2493">SUM(L58)</f>
        <v>13.87</v>
      </c>
      <c r="S58" s="7">
        <f t="shared" ref="S58" si="2494">SUM(M58)</f>
        <v>13.96</v>
      </c>
      <c r="T58" s="10">
        <f t="shared" ref="T58" si="2495">MIN(R58,S58)</f>
        <v>13.87</v>
      </c>
      <c r="U58" s="11">
        <f t="shared" ref="U58" si="2496">MAX(0,R$4-T58)</f>
        <v>0</v>
      </c>
      <c r="V58" s="7">
        <v>13.87</v>
      </c>
      <c r="W58" s="7">
        <v>13.96</v>
      </c>
      <c r="X58" s="7">
        <f t="shared" ref="X58" si="2497">SUM(V58+0.11)</f>
        <v>13.979999999999999</v>
      </c>
      <c r="Y58" s="7">
        <f t="shared" ref="Y58" si="2498">SUM(W58+0.11)</f>
        <v>14.07</v>
      </c>
      <c r="Z58" s="10">
        <f t="shared" ref="Z58" si="2499">MIN(X58,Y58)</f>
        <v>13.979999999999999</v>
      </c>
      <c r="AA58" s="11">
        <f t="shared" ref="AA58" si="2500">MAX(0,X$4-Z58)</f>
        <v>0</v>
      </c>
      <c r="AB58" s="7">
        <f t="shared" ref="AB58" si="2501">SUM(V58)</f>
        <v>13.87</v>
      </c>
      <c r="AC58" s="7">
        <f t="shared" ref="AC58" si="2502">SUM(W58)</f>
        <v>13.96</v>
      </c>
      <c r="AD58" s="10">
        <f t="shared" ref="AD58" si="2503">MIN(AB58,AC58)</f>
        <v>13.87</v>
      </c>
      <c r="AE58" s="11">
        <f t="shared" ref="AE58" si="2504">MAX(0,AB$4-AD58)</f>
        <v>0</v>
      </c>
      <c r="AF58" s="7">
        <v>14.31</v>
      </c>
      <c r="AG58" s="7">
        <v>14.45</v>
      </c>
      <c r="AH58" s="7">
        <f t="shared" ref="AH58" si="2505">SUM(AF58-0.57)</f>
        <v>13.74</v>
      </c>
      <c r="AI58" s="7">
        <f t="shared" ref="AI58" si="2506">SUM(AG58-0.57)</f>
        <v>13.879999999999999</v>
      </c>
      <c r="AJ58" s="10">
        <f t="shared" ref="AJ58" si="2507">MIN(AH58,AI58)</f>
        <v>13.74</v>
      </c>
      <c r="AK58" s="11">
        <f t="shared" ref="AK58" si="2508">MAX(0,AH$4-AJ58)</f>
        <v>0</v>
      </c>
      <c r="AL58" s="7">
        <f t="shared" ref="AL58" si="2509">SUM(AF58)</f>
        <v>14.31</v>
      </c>
      <c r="AM58" s="7">
        <f t="shared" ref="AM58" si="2510">SUM(AG58)</f>
        <v>14.45</v>
      </c>
      <c r="AN58" s="10">
        <f t="shared" ref="AN58" si="2511">MIN(AL58,AM58)</f>
        <v>14.31</v>
      </c>
      <c r="AO58" s="11">
        <f t="shared" ref="AO58" si="2512">MAX(0,AL$4-AN58)</f>
        <v>0</v>
      </c>
      <c r="AP58" s="7">
        <v>17.39</v>
      </c>
      <c r="AQ58" s="7">
        <v>19.16</v>
      </c>
      <c r="AR58" s="7">
        <f t="shared" ref="AR58" si="2513">SUM(AP58-0.63)</f>
        <v>16.760000000000002</v>
      </c>
      <c r="AS58" s="7">
        <f t="shared" ref="AS58" si="2514">SUM(AQ58-0.63)</f>
        <v>18.53</v>
      </c>
      <c r="AT58" s="10">
        <f t="shared" ref="AT58" si="2515">MIN(AR58,AS58)</f>
        <v>16.760000000000002</v>
      </c>
      <c r="AU58" s="11">
        <f t="shared" ref="AU58" si="2516">MAX(0,AR$4-AT58)</f>
        <v>0</v>
      </c>
      <c r="AV58" s="7">
        <f t="shared" ref="AV58" si="2517">SUM(AP58)</f>
        <v>17.39</v>
      </c>
      <c r="AW58" s="7">
        <f t="shared" ref="AW58" si="2518">SUM(AQ58)</f>
        <v>19.16</v>
      </c>
      <c r="AX58" s="10">
        <f t="shared" ref="AX58" si="2519">MIN(AV58,AW58)</f>
        <v>17.39</v>
      </c>
      <c r="AY58" s="11">
        <f t="shared" ref="AY58" si="2520">MAX(0,AV$4-AX58)</f>
        <v>0</v>
      </c>
      <c r="AZ58" s="7">
        <f t="shared" ref="AZ58" si="2521">AP58</f>
        <v>17.39</v>
      </c>
      <c r="BA58" s="7">
        <f t="shared" ref="BA58" si="2522">AQ58</f>
        <v>19.16</v>
      </c>
      <c r="BB58" s="7">
        <f t="shared" ref="BB58" si="2523">SUM(AZ58-0.38)</f>
        <v>17.010000000000002</v>
      </c>
      <c r="BC58" s="7">
        <f t="shared" ref="BC58" si="2524">SUM(BA58-0.38)</f>
        <v>18.78</v>
      </c>
      <c r="BD58" s="10">
        <f t="shared" ref="BD58" si="2525">SUM(AT58)</f>
        <v>16.760000000000002</v>
      </c>
      <c r="BE58" s="11">
        <f t="shared" ref="BE58" si="2526">MAX(0,BB$4-BD58)</f>
        <v>0</v>
      </c>
      <c r="BF58" s="7">
        <f t="shared" ref="BF58" si="2527">SUM(AZ58)</f>
        <v>17.39</v>
      </c>
      <c r="BG58" s="7">
        <f t="shared" ref="BG58" si="2528">SUM(BA58)</f>
        <v>19.16</v>
      </c>
      <c r="BH58" s="10">
        <f t="shared" ref="BH58" si="2529">MIN(BF58,BG58)</f>
        <v>17.39</v>
      </c>
      <c r="BI58" s="11">
        <f t="shared" ref="BI58" si="2530">MAX(0,BF$4-BH59)</f>
        <v>0</v>
      </c>
    </row>
    <row r="59" spans="1:61" ht="19.149999999999999" customHeight="1" x14ac:dyDescent="0.2">
      <c r="A59" s="1">
        <f t="shared" si="0"/>
        <v>45387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7">
        <v>13.87</v>
      </c>
      <c r="M59" s="7">
        <v>14</v>
      </c>
      <c r="N59" s="7">
        <f t="shared" ref="N59" si="2531">SUM(L59+0.1)</f>
        <v>13.969999999999999</v>
      </c>
      <c r="O59" s="7">
        <f t="shared" ref="O59" si="2532">SUM(M59+0.1)</f>
        <v>14.1</v>
      </c>
      <c r="P59" s="10">
        <f t="shared" ref="P59" si="2533">MIN(N59,O59)</f>
        <v>13.969999999999999</v>
      </c>
      <c r="Q59" s="11">
        <f t="shared" ref="Q59" si="2534">MAX(0,N$4-P59)</f>
        <v>0</v>
      </c>
      <c r="R59" s="7">
        <f t="shared" ref="R59" si="2535">SUM(L59)</f>
        <v>13.87</v>
      </c>
      <c r="S59" s="7">
        <f t="shared" ref="S59" si="2536">SUM(M59)</f>
        <v>14</v>
      </c>
      <c r="T59" s="10">
        <f t="shared" ref="T59" si="2537">MIN(R59,S59)</f>
        <v>13.87</v>
      </c>
      <c r="U59" s="11">
        <f t="shared" ref="U59" si="2538">MAX(0,R$4-T59)</f>
        <v>0</v>
      </c>
      <c r="V59" s="7">
        <v>13.87</v>
      </c>
      <c r="W59" s="7">
        <v>14</v>
      </c>
      <c r="X59" s="7">
        <f t="shared" ref="X59" si="2539">SUM(V59+0.11)</f>
        <v>13.979999999999999</v>
      </c>
      <c r="Y59" s="7">
        <f t="shared" ref="Y59" si="2540">SUM(W59+0.11)</f>
        <v>14.11</v>
      </c>
      <c r="Z59" s="10">
        <f t="shared" ref="Z59" si="2541">MIN(X59,Y59)</f>
        <v>13.979999999999999</v>
      </c>
      <c r="AA59" s="11">
        <f t="shared" ref="AA59" si="2542">MAX(0,X$4-Z59)</f>
        <v>0</v>
      </c>
      <c r="AB59" s="7">
        <f t="shared" ref="AB59" si="2543">SUM(V59)</f>
        <v>13.87</v>
      </c>
      <c r="AC59" s="7">
        <f t="shared" ref="AC59" si="2544">SUM(W59)</f>
        <v>14</v>
      </c>
      <c r="AD59" s="10">
        <f t="shared" ref="AD59" si="2545">MIN(AB59,AC59)</f>
        <v>13.87</v>
      </c>
      <c r="AE59" s="11">
        <f t="shared" ref="AE59" si="2546">MAX(0,AB$4-AD59)</f>
        <v>0</v>
      </c>
      <c r="AF59" s="7">
        <v>14.31</v>
      </c>
      <c r="AG59" s="7">
        <v>14.45</v>
      </c>
      <c r="AH59" s="7">
        <f t="shared" ref="AH59" si="2547">SUM(AF59-0.57)</f>
        <v>13.74</v>
      </c>
      <c r="AI59" s="7">
        <f t="shared" ref="AI59" si="2548">SUM(AG59-0.57)</f>
        <v>13.879999999999999</v>
      </c>
      <c r="AJ59" s="10">
        <f t="shared" ref="AJ59" si="2549">MIN(AH59,AI59)</f>
        <v>13.74</v>
      </c>
      <c r="AK59" s="11">
        <f t="shared" ref="AK59" si="2550">MAX(0,AH$4-AJ59)</f>
        <v>0</v>
      </c>
      <c r="AL59" s="7">
        <f t="shared" ref="AL59" si="2551">SUM(AF59)</f>
        <v>14.31</v>
      </c>
      <c r="AM59" s="7">
        <f t="shared" ref="AM59" si="2552">SUM(AG59)</f>
        <v>14.45</v>
      </c>
      <c r="AN59" s="10">
        <f t="shared" ref="AN59" si="2553">MIN(AL59,AM59)</f>
        <v>14.31</v>
      </c>
      <c r="AO59" s="11">
        <f t="shared" ref="AO59" si="2554">MAX(0,AL$4-AN59)</f>
        <v>0</v>
      </c>
      <c r="AP59" s="7">
        <v>17.39</v>
      </c>
      <c r="AQ59" s="7">
        <v>19.16</v>
      </c>
      <c r="AR59" s="7">
        <f t="shared" ref="AR59" si="2555">SUM(AP59-0.63)</f>
        <v>16.760000000000002</v>
      </c>
      <c r="AS59" s="7">
        <f t="shared" ref="AS59" si="2556">SUM(AQ59-0.63)</f>
        <v>18.53</v>
      </c>
      <c r="AT59" s="10">
        <f t="shared" ref="AT59" si="2557">MIN(AR59,AS59)</f>
        <v>16.760000000000002</v>
      </c>
      <c r="AU59" s="11">
        <f t="shared" ref="AU59" si="2558">MAX(0,AR$4-AT59)</f>
        <v>0</v>
      </c>
      <c r="AV59" s="7">
        <f t="shared" ref="AV59" si="2559">SUM(AP59)</f>
        <v>17.39</v>
      </c>
      <c r="AW59" s="7">
        <f t="shared" ref="AW59" si="2560">SUM(AQ59)</f>
        <v>19.16</v>
      </c>
      <c r="AX59" s="10">
        <f t="shared" ref="AX59" si="2561">MIN(AV59,AW59)</f>
        <v>17.39</v>
      </c>
      <c r="AY59" s="11">
        <f t="shared" ref="AY59" si="2562">MAX(0,AV$4-AX59)</f>
        <v>0</v>
      </c>
      <c r="AZ59" s="7">
        <f t="shared" ref="AZ59" si="2563">AP59</f>
        <v>17.39</v>
      </c>
      <c r="BA59" s="7">
        <f t="shared" ref="BA59" si="2564">AQ59</f>
        <v>19.16</v>
      </c>
      <c r="BB59" s="7">
        <f t="shared" ref="BB59" si="2565">SUM(AZ59-0.38)</f>
        <v>17.010000000000002</v>
      </c>
      <c r="BC59" s="7">
        <f t="shared" ref="BC59" si="2566">SUM(BA59-0.38)</f>
        <v>18.78</v>
      </c>
      <c r="BD59" s="10">
        <f t="shared" ref="BD59" si="2567">SUM(AT59)</f>
        <v>16.760000000000002</v>
      </c>
      <c r="BE59" s="11">
        <f t="shared" ref="BE59" si="2568">MAX(0,BB$4-BD59)</f>
        <v>0</v>
      </c>
      <c r="BF59" s="7">
        <f t="shared" ref="BF59" si="2569">SUM(AZ59)</f>
        <v>17.39</v>
      </c>
      <c r="BG59" s="7">
        <f t="shared" ref="BG59" si="2570">SUM(BA59)</f>
        <v>19.16</v>
      </c>
      <c r="BH59" s="10">
        <f t="shared" ref="BH59" si="2571">MIN(BF59,BG59)</f>
        <v>17.39</v>
      </c>
      <c r="BI59" s="11">
        <f t="shared" ref="BI59" si="2572">MAX(0,BF$4-BH60)</f>
        <v>0</v>
      </c>
    </row>
    <row r="60" spans="1:61" ht="19.149999999999999" customHeight="1" x14ac:dyDescent="0.2">
      <c r="A60" s="1">
        <f t="shared" si="0"/>
        <v>45380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7">
        <v>13.93</v>
      </c>
      <c r="M60" s="7">
        <v>14.04</v>
      </c>
      <c r="N60" s="7">
        <f t="shared" ref="N60" si="2573">SUM(L60+0.1)</f>
        <v>14.03</v>
      </c>
      <c r="O60" s="7">
        <f t="shared" ref="O60" si="2574">SUM(M60+0.1)</f>
        <v>14.139999999999999</v>
      </c>
      <c r="P60" s="10">
        <f t="shared" ref="P60" si="2575">MIN(N60,O60)</f>
        <v>14.03</v>
      </c>
      <c r="Q60" s="11">
        <f t="shared" ref="Q60" si="2576">MAX(0,N$4-P60)</f>
        <v>0</v>
      </c>
      <c r="R60" s="7">
        <f t="shared" ref="R60" si="2577">SUM(L60)</f>
        <v>13.93</v>
      </c>
      <c r="S60" s="7">
        <f t="shared" ref="S60" si="2578">SUM(M60)</f>
        <v>14.04</v>
      </c>
      <c r="T60" s="10">
        <f t="shared" ref="T60" si="2579">MIN(R60,S60)</f>
        <v>13.93</v>
      </c>
      <c r="U60" s="11">
        <f t="shared" ref="U60" si="2580">MAX(0,R$4-T60)</f>
        <v>0</v>
      </c>
      <c r="V60" s="7">
        <v>13.93</v>
      </c>
      <c r="W60" s="7">
        <v>14.04</v>
      </c>
      <c r="X60" s="7">
        <f t="shared" ref="X60" si="2581">SUM(V60+0.11)</f>
        <v>14.04</v>
      </c>
      <c r="Y60" s="7">
        <f t="shared" ref="Y60" si="2582">SUM(W60+0.11)</f>
        <v>14.149999999999999</v>
      </c>
      <c r="Z60" s="10">
        <f t="shared" ref="Z60" si="2583">MIN(X60,Y60)</f>
        <v>14.04</v>
      </c>
      <c r="AA60" s="11">
        <f t="shared" ref="AA60" si="2584">MAX(0,X$4-Z60)</f>
        <v>0</v>
      </c>
      <c r="AB60" s="7">
        <f t="shared" ref="AB60" si="2585">SUM(V60)</f>
        <v>13.93</v>
      </c>
      <c r="AC60" s="7">
        <f t="shared" ref="AC60" si="2586">SUM(W60)</f>
        <v>14.04</v>
      </c>
      <c r="AD60" s="10">
        <f t="shared" ref="AD60" si="2587">MIN(AB60,AC60)</f>
        <v>13.93</v>
      </c>
      <c r="AE60" s="11">
        <f t="shared" ref="AE60" si="2588">MAX(0,AB$4-AD60)</f>
        <v>0</v>
      </c>
      <c r="AF60" s="7">
        <v>14.31</v>
      </c>
      <c r="AG60" s="7">
        <v>14.45</v>
      </c>
      <c r="AH60" s="7">
        <f t="shared" ref="AH60" si="2589">SUM(AF60-0.57)</f>
        <v>13.74</v>
      </c>
      <c r="AI60" s="7">
        <f t="shared" ref="AI60" si="2590">SUM(AG60-0.57)</f>
        <v>13.879999999999999</v>
      </c>
      <c r="AJ60" s="10">
        <f t="shared" ref="AJ60" si="2591">MIN(AH60,AI60)</f>
        <v>13.74</v>
      </c>
      <c r="AK60" s="11">
        <f t="shared" ref="AK60" si="2592">MAX(0,AH$4-AJ60)</f>
        <v>0</v>
      </c>
      <c r="AL60" s="7">
        <f t="shared" ref="AL60" si="2593">SUM(AF60)</f>
        <v>14.31</v>
      </c>
      <c r="AM60" s="7">
        <f t="shared" ref="AM60" si="2594">SUM(AG60)</f>
        <v>14.45</v>
      </c>
      <c r="AN60" s="10">
        <f t="shared" ref="AN60" si="2595">MIN(AL60,AM60)</f>
        <v>14.31</v>
      </c>
      <c r="AO60" s="11">
        <f t="shared" ref="AO60" si="2596">MAX(0,AL$4-AN60)</f>
        <v>0</v>
      </c>
      <c r="AP60" s="7">
        <v>17.39</v>
      </c>
      <c r="AQ60" s="7">
        <v>19.16</v>
      </c>
      <c r="AR60" s="7">
        <f t="shared" ref="AR60" si="2597">SUM(AP60-0.63)</f>
        <v>16.760000000000002</v>
      </c>
      <c r="AS60" s="7">
        <f t="shared" ref="AS60" si="2598">SUM(AQ60-0.63)</f>
        <v>18.53</v>
      </c>
      <c r="AT60" s="10">
        <f t="shared" ref="AT60" si="2599">MIN(AR60,AS60)</f>
        <v>16.760000000000002</v>
      </c>
      <c r="AU60" s="11">
        <f t="shared" ref="AU60" si="2600">MAX(0,AR$4-AT60)</f>
        <v>0</v>
      </c>
      <c r="AV60" s="7">
        <f t="shared" ref="AV60" si="2601">SUM(AP60)</f>
        <v>17.39</v>
      </c>
      <c r="AW60" s="7">
        <f t="shared" ref="AW60" si="2602">SUM(AQ60)</f>
        <v>19.16</v>
      </c>
      <c r="AX60" s="10">
        <f t="shared" ref="AX60" si="2603">MIN(AV60,AW60)</f>
        <v>17.39</v>
      </c>
      <c r="AY60" s="11">
        <f t="shared" ref="AY60" si="2604">MAX(0,AV$4-AX60)</f>
        <v>0</v>
      </c>
      <c r="AZ60" s="7">
        <f t="shared" ref="AZ60" si="2605">AP60</f>
        <v>17.39</v>
      </c>
      <c r="BA60" s="7">
        <f t="shared" ref="BA60" si="2606">AQ60</f>
        <v>19.16</v>
      </c>
      <c r="BB60" s="7">
        <f t="shared" ref="BB60" si="2607">SUM(AZ60-0.38)</f>
        <v>17.010000000000002</v>
      </c>
      <c r="BC60" s="7">
        <f t="shared" ref="BC60" si="2608">SUM(BA60-0.38)</f>
        <v>18.78</v>
      </c>
      <c r="BD60" s="10">
        <f t="shared" ref="BD60" si="2609">SUM(AT60)</f>
        <v>16.760000000000002</v>
      </c>
      <c r="BE60" s="11">
        <f t="shared" ref="BE60" si="2610">MAX(0,BB$4-BD60)</f>
        <v>0</v>
      </c>
      <c r="BF60" s="7">
        <f t="shared" ref="BF60" si="2611">SUM(AZ60)</f>
        <v>17.39</v>
      </c>
      <c r="BG60" s="7">
        <f t="shared" ref="BG60" si="2612">SUM(BA60)</f>
        <v>19.16</v>
      </c>
      <c r="BH60" s="10">
        <f t="shared" ref="BH60" si="2613">MIN(BF60,BG60)</f>
        <v>17.39</v>
      </c>
      <c r="BI60" s="11">
        <f t="shared" ref="BI60" si="2614">MAX(0,BF$4-BH61)</f>
        <v>0</v>
      </c>
    </row>
    <row r="61" spans="1:61" ht="19.149999999999999" customHeight="1" x14ac:dyDescent="0.2">
      <c r="A61" s="1">
        <f t="shared" si="0"/>
        <v>45373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7">
        <v>14.01</v>
      </c>
      <c r="M61" s="7">
        <v>14.05</v>
      </c>
      <c r="N61" s="7">
        <f t="shared" ref="N61" si="2615">SUM(L61+0.1)</f>
        <v>14.11</v>
      </c>
      <c r="O61" s="7">
        <f t="shared" ref="O61" si="2616">SUM(M61+0.1)</f>
        <v>14.15</v>
      </c>
      <c r="P61" s="10">
        <f t="shared" ref="P61" si="2617">MIN(N61,O61)</f>
        <v>14.11</v>
      </c>
      <c r="Q61" s="11">
        <f t="shared" ref="Q61" si="2618">MAX(0,N$4-P61)</f>
        <v>0</v>
      </c>
      <c r="R61" s="7">
        <f t="shared" ref="R61" si="2619">SUM(L61)</f>
        <v>14.01</v>
      </c>
      <c r="S61" s="7">
        <f t="shared" ref="S61" si="2620">SUM(M61)</f>
        <v>14.05</v>
      </c>
      <c r="T61" s="10">
        <f t="shared" ref="T61" si="2621">MIN(R61,S61)</f>
        <v>14.01</v>
      </c>
      <c r="U61" s="11">
        <f t="shared" ref="U61" si="2622">MAX(0,R$4-T61)</f>
        <v>0</v>
      </c>
      <c r="V61" s="7">
        <v>14.01</v>
      </c>
      <c r="W61" s="7">
        <v>14.05</v>
      </c>
      <c r="X61" s="7">
        <f t="shared" ref="X61" si="2623">SUM(V61+0.11)</f>
        <v>14.12</v>
      </c>
      <c r="Y61" s="7">
        <f t="shared" ref="Y61" si="2624">SUM(W61+0.11)</f>
        <v>14.16</v>
      </c>
      <c r="Z61" s="10">
        <f t="shared" ref="Z61" si="2625">MIN(X61,Y61)</f>
        <v>14.12</v>
      </c>
      <c r="AA61" s="11">
        <f t="shared" ref="AA61" si="2626">MAX(0,X$4-Z61)</f>
        <v>0</v>
      </c>
      <c r="AB61" s="7">
        <f t="shared" ref="AB61" si="2627">SUM(V61)</f>
        <v>14.01</v>
      </c>
      <c r="AC61" s="7">
        <f t="shared" ref="AC61" si="2628">SUM(W61)</f>
        <v>14.05</v>
      </c>
      <c r="AD61" s="10">
        <f t="shared" ref="AD61" si="2629">MIN(AB61,AC61)</f>
        <v>14.01</v>
      </c>
      <c r="AE61" s="11">
        <f t="shared" ref="AE61" si="2630">MAX(0,AB$4-AD61)</f>
        <v>0</v>
      </c>
      <c r="AF61" s="7">
        <v>14.31</v>
      </c>
      <c r="AG61" s="7">
        <v>14.45</v>
      </c>
      <c r="AH61" s="7">
        <f t="shared" ref="AH61" si="2631">SUM(AF61-0.57)</f>
        <v>13.74</v>
      </c>
      <c r="AI61" s="7">
        <f t="shared" ref="AI61" si="2632">SUM(AG61-0.57)</f>
        <v>13.879999999999999</v>
      </c>
      <c r="AJ61" s="10">
        <f t="shared" ref="AJ61" si="2633">MIN(AH61,AI61)</f>
        <v>13.74</v>
      </c>
      <c r="AK61" s="11">
        <f t="shared" ref="AK61" si="2634">MAX(0,AH$4-AJ61)</f>
        <v>0</v>
      </c>
      <c r="AL61" s="7">
        <f t="shared" ref="AL61" si="2635">SUM(AF61)</f>
        <v>14.31</v>
      </c>
      <c r="AM61" s="7">
        <f t="shared" ref="AM61" si="2636">SUM(AG61)</f>
        <v>14.45</v>
      </c>
      <c r="AN61" s="10">
        <f t="shared" ref="AN61" si="2637">MIN(AL61,AM61)</f>
        <v>14.31</v>
      </c>
      <c r="AO61" s="11">
        <f t="shared" ref="AO61" si="2638">MAX(0,AL$4-AN61)</f>
        <v>0</v>
      </c>
      <c r="AP61" s="7">
        <v>17.39</v>
      </c>
      <c r="AQ61" s="7">
        <v>19.16</v>
      </c>
      <c r="AR61" s="7">
        <f t="shared" ref="AR61" si="2639">SUM(AP61-0.63)</f>
        <v>16.760000000000002</v>
      </c>
      <c r="AS61" s="7">
        <f t="shared" ref="AS61" si="2640">SUM(AQ61-0.63)</f>
        <v>18.53</v>
      </c>
      <c r="AT61" s="10">
        <f t="shared" ref="AT61" si="2641">MIN(AR61,AS61)</f>
        <v>16.760000000000002</v>
      </c>
      <c r="AU61" s="11">
        <f t="shared" ref="AU61" si="2642">MAX(0,AR$4-AT61)</f>
        <v>0</v>
      </c>
      <c r="AV61" s="7">
        <f t="shared" ref="AV61" si="2643">SUM(AP61)</f>
        <v>17.39</v>
      </c>
      <c r="AW61" s="7">
        <f t="shared" ref="AW61" si="2644">SUM(AQ61)</f>
        <v>19.16</v>
      </c>
      <c r="AX61" s="10">
        <f t="shared" ref="AX61" si="2645">MIN(AV61,AW61)</f>
        <v>17.39</v>
      </c>
      <c r="AY61" s="11">
        <f t="shared" ref="AY61" si="2646">MAX(0,AV$4-AX61)</f>
        <v>0</v>
      </c>
      <c r="AZ61" s="7">
        <f t="shared" ref="AZ61" si="2647">AP61</f>
        <v>17.39</v>
      </c>
      <c r="BA61" s="7">
        <f t="shared" ref="BA61" si="2648">AQ61</f>
        <v>19.16</v>
      </c>
      <c r="BB61" s="7">
        <f t="shared" ref="BB61" si="2649">SUM(AZ61-0.38)</f>
        <v>17.010000000000002</v>
      </c>
      <c r="BC61" s="7">
        <f t="shared" ref="BC61" si="2650">SUM(BA61-0.38)</f>
        <v>18.78</v>
      </c>
      <c r="BD61" s="10">
        <f t="shared" ref="BD61" si="2651">SUM(AT61)</f>
        <v>16.760000000000002</v>
      </c>
      <c r="BE61" s="11">
        <f t="shared" ref="BE61" si="2652">MAX(0,BB$4-BD61)</f>
        <v>0</v>
      </c>
      <c r="BF61" s="7">
        <f t="shared" ref="BF61" si="2653">SUM(AZ61)</f>
        <v>17.39</v>
      </c>
      <c r="BG61" s="7">
        <f t="shared" ref="BG61" si="2654">SUM(BA61)</f>
        <v>19.16</v>
      </c>
      <c r="BH61" s="10">
        <f t="shared" ref="BH61" si="2655">MIN(BF61,BG61)</f>
        <v>17.39</v>
      </c>
      <c r="BI61" s="11">
        <f t="shared" ref="BI61" si="2656">MAX(0,BF$4-BH62)</f>
        <v>0</v>
      </c>
    </row>
    <row r="62" spans="1:61" ht="19.149999999999999" customHeight="1" x14ac:dyDescent="0.2">
      <c r="A62" s="1">
        <f t="shared" si="0"/>
        <v>45366</v>
      </c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7">
        <v>14.01</v>
      </c>
      <c r="M62" s="7">
        <v>14.1</v>
      </c>
      <c r="N62" s="7">
        <f t="shared" ref="N62" si="2657">SUM(L62+0.1)</f>
        <v>14.11</v>
      </c>
      <c r="O62" s="7">
        <f t="shared" ref="O62" si="2658">SUM(M62+0.1)</f>
        <v>14.2</v>
      </c>
      <c r="P62" s="10">
        <f t="shared" ref="P62" si="2659">MIN(N62,O62)</f>
        <v>14.11</v>
      </c>
      <c r="Q62" s="11">
        <f t="shared" ref="Q62" si="2660">MAX(0,N$4-P62)</f>
        <v>0</v>
      </c>
      <c r="R62" s="7">
        <f t="shared" ref="R62" si="2661">SUM(L62)</f>
        <v>14.01</v>
      </c>
      <c r="S62" s="7">
        <f t="shared" ref="S62" si="2662">SUM(M62)</f>
        <v>14.1</v>
      </c>
      <c r="T62" s="10">
        <f t="shared" ref="T62" si="2663">MIN(R62,S62)</f>
        <v>14.01</v>
      </c>
      <c r="U62" s="11">
        <f t="shared" ref="U62" si="2664">MAX(0,R$4-T62)</f>
        <v>0</v>
      </c>
      <c r="V62" s="7">
        <v>14.01</v>
      </c>
      <c r="W62" s="7">
        <v>14.1</v>
      </c>
      <c r="X62" s="7">
        <f t="shared" ref="X62" si="2665">SUM(V62+0.11)</f>
        <v>14.12</v>
      </c>
      <c r="Y62" s="7">
        <f t="shared" ref="Y62" si="2666">SUM(W62+0.11)</f>
        <v>14.209999999999999</v>
      </c>
      <c r="Z62" s="10">
        <f t="shared" ref="Z62" si="2667">MIN(X62,Y62)</f>
        <v>14.12</v>
      </c>
      <c r="AA62" s="11">
        <f t="shared" ref="AA62" si="2668">MAX(0,X$4-Z62)</f>
        <v>0</v>
      </c>
      <c r="AB62" s="7">
        <f t="shared" ref="AB62" si="2669">SUM(V62)</f>
        <v>14.01</v>
      </c>
      <c r="AC62" s="7">
        <f t="shared" ref="AC62" si="2670">SUM(W62)</f>
        <v>14.1</v>
      </c>
      <c r="AD62" s="10">
        <f t="shared" ref="AD62" si="2671">MIN(AB62,AC62)</f>
        <v>14.01</v>
      </c>
      <c r="AE62" s="11">
        <f t="shared" ref="AE62" si="2672">MAX(0,AB$4-AD62)</f>
        <v>0</v>
      </c>
      <c r="AF62" s="7">
        <v>14.31</v>
      </c>
      <c r="AG62" s="7">
        <v>14.45</v>
      </c>
      <c r="AH62" s="7">
        <f t="shared" ref="AH62" si="2673">SUM(AF62-0.57)</f>
        <v>13.74</v>
      </c>
      <c r="AI62" s="7">
        <f t="shared" ref="AI62" si="2674">SUM(AG62-0.57)</f>
        <v>13.879999999999999</v>
      </c>
      <c r="AJ62" s="10">
        <f t="shared" ref="AJ62" si="2675">MIN(AH62,AI62)</f>
        <v>13.74</v>
      </c>
      <c r="AK62" s="11">
        <f t="shared" ref="AK62" si="2676">MAX(0,AH$4-AJ62)</f>
        <v>0</v>
      </c>
      <c r="AL62" s="7">
        <f t="shared" ref="AL62" si="2677">SUM(AF62)</f>
        <v>14.31</v>
      </c>
      <c r="AM62" s="7">
        <f t="shared" ref="AM62" si="2678">SUM(AG62)</f>
        <v>14.45</v>
      </c>
      <c r="AN62" s="10">
        <f t="shared" ref="AN62" si="2679">MIN(AL62,AM62)</f>
        <v>14.31</v>
      </c>
      <c r="AO62" s="11">
        <f t="shared" ref="AO62" si="2680">MAX(0,AL$4-AN62)</f>
        <v>0</v>
      </c>
      <c r="AP62" s="7">
        <v>17.39</v>
      </c>
      <c r="AQ62" s="7">
        <v>19.16</v>
      </c>
      <c r="AR62" s="7">
        <f t="shared" ref="AR62" si="2681">SUM(AP62-0.63)</f>
        <v>16.760000000000002</v>
      </c>
      <c r="AS62" s="7">
        <f t="shared" ref="AS62" si="2682">SUM(AQ62-0.63)</f>
        <v>18.53</v>
      </c>
      <c r="AT62" s="10">
        <f t="shared" ref="AT62" si="2683">MIN(AR62,AS62)</f>
        <v>16.760000000000002</v>
      </c>
      <c r="AU62" s="11">
        <f t="shared" ref="AU62" si="2684">MAX(0,AR$4-AT62)</f>
        <v>0</v>
      </c>
      <c r="AV62" s="7">
        <f t="shared" ref="AV62" si="2685">SUM(AP62)</f>
        <v>17.39</v>
      </c>
      <c r="AW62" s="7">
        <f t="shared" ref="AW62" si="2686">SUM(AQ62)</f>
        <v>19.16</v>
      </c>
      <c r="AX62" s="10">
        <f t="shared" ref="AX62" si="2687">MIN(AV62,AW62)</f>
        <v>17.39</v>
      </c>
      <c r="AY62" s="11">
        <f t="shared" ref="AY62" si="2688">MAX(0,AV$4-AX62)</f>
        <v>0</v>
      </c>
      <c r="AZ62" s="7">
        <f t="shared" ref="AZ62" si="2689">AP62</f>
        <v>17.39</v>
      </c>
      <c r="BA62" s="7">
        <f t="shared" ref="BA62" si="2690">AQ62</f>
        <v>19.16</v>
      </c>
      <c r="BB62" s="7">
        <f t="shared" ref="BB62" si="2691">SUM(AZ62-0.38)</f>
        <v>17.010000000000002</v>
      </c>
      <c r="BC62" s="7">
        <f t="shared" ref="BC62" si="2692">SUM(BA62-0.38)</f>
        <v>18.78</v>
      </c>
      <c r="BD62" s="10">
        <f t="shared" ref="BD62" si="2693">SUM(AT62)</f>
        <v>16.760000000000002</v>
      </c>
      <c r="BE62" s="11">
        <f t="shared" ref="BE62" si="2694">MAX(0,BB$4-BD62)</f>
        <v>0</v>
      </c>
      <c r="BF62" s="7">
        <f t="shared" ref="BF62" si="2695">SUM(AZ62)</f>
        <v>17.39</v>
      </c>
      <c r="BG62" s="7">
        <f t="shared" ref="BG62" si="2696">SUM(BA62)</f>
        <v>19.16</v>
      </c>
      <c r="BH62" s="10">
        <f t="shared" ref="BH62" si="2697">MIN(BF62,BG62)</f>
        <v>17.39</v>
      </c>
      <c r="BI62" s="11">
        <f t="shared" ref="BI62" si="2698">MAX(0,BF$4-BH63)</f>
        <v>0</v>
      </c>
    </row>
    <row r="63" spans="1:61" ht="19.149999999999999" customHeight="1" x14ac:dyDescent="0.2">
      <c r="A63" s="1">
        <f t="shared" si="0"/>
        <v>45359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7">
        <v>14.07</v>
      </c>
      <c r="M63" s="7">
        <v>14.13</v>
      </c>
      <c r="N63" s="7">
        <f t="shared" ref="N63" si="2699">SUM(L63+0.1)</f>
        <v>14.17</v>
      </c>
      <c r="O63" s="7">
        <f t="shared" ref="O63" si="2700">SUM(M63+0.1)</f>
        <v>14.23</v>
      </c>
      <c r="P63" s="10">
        <f t="shared" ref="P63" si="2701">MIN(N63,O63)</f>
        <v>14.17</v>
      </c>
      <c r="Q63" s="11">
        <f t="shared" ref="Q63" si="2702">MAX(0,N$4-P63)</f>
        <v>0</v>
      </c>
      <c r="R63" s="7">
        <f t="shared" ref="R63" si="2703">SUM(L63)</f>
        <v>14.07</v>
      </c>
      <c r="S63" s="7">
        <f t="shared" ref="S63" si="2704">SUM(M63)</f>
        <v>14.13</v>
      </c>
      <c r="T63" s="10">
        <f t="shared" ref="T63" si="2705">MIN(R63,S63)</f>
        <v>14.07</v>
      </c>
      <c r="U63" s="11">
        <f t="shared" ref="U63" si="2706">MAX(0,R$4-T63)</f>
        <v>0</v>
      </c>
      <c r="V63" s="7">
        <v>14.07</v>
      </c>
      <c r="W63" s="7">
        <v>14.13</v>
      </c>
      <c r="X63" s="7">
        <f t="shared" ref="X63" si="2707">SUM(V63+0.11)</f>
        <v>14.18</v>
      </c>
      <c r="Y63" s="7">
        <f t="shared" ref="Y63" si="2708">SUM(W63+0.11)</f>
        <v>14.24</v>
      </c>
      <c r="Z63" s="10">
        <f t="shared" ref="Z63" si="2709">MIN(X63,Y63)</f>
        <v>14.18</v>
      </c>
      <c r="AA63" s="11">
        <f t="shared" ref="AA63" si="2710">MAX(0,X$4-Z63)</f>
        <v>0</v>
      </c>
      <c r="AB63" s="7">
        <f t="shared" ref="AB63" si="2711">SUM(V63)</f>
        <v>14.07</v>
      </c>
      <c r="AC63" s="7">
        <f t="shared" ref="AC63" si="2712">SUM(W63)</f>
        <v>14.13</v>
      </c>
      <c r="AD63" s="10">
        <f t="shared" ref="AD63" si="2713">MIN(AB63,AC63)</f>
        <v>14.07</v>
      </c>
      <c r="AE63" s="11">
        <f t="shared" ref="AE63" si="2714">MAX(0,AB$4-AD63)</f>
        <v>0</v>
      </c>
      <c r="AF63" s="7">
        <v>14.31</v>
      </c>
      <c r="AG63" s="7">
        <v>14.45</v>
      </c>
      <c r="AH63" s="7">
        <f t="shared" ref="AH63" si="2715">SUM(AF63-0.57)</f>
        <v>13.74</v>
      </c>
      <c r="AI63" s="7">
        <f t="shared" ref="AI63" si="2716">SUM(AG63-0.57)</f>
        <v>13.879999999999999</v>
      </c>
      <c r="AJ63" s="10">
        <f t="shared" ref="AJ63" si="2717">MIN(AH63,AI63)</f>
        <v>13.74</v>
      </c>
      <c r="AK63" s="11">
        <f t="shared" ref="AK63" si="2718">MAX(0,AH$4-AJ63)</f>
        <v>0</v>
      </c>
      <c r="AL63" s="7">
        <f t="shared" ref="AL63" si="2719">SUM(AF63)</f>
        <v>14.31</v>
      </c>
      <c r="AM63" s="7">
        <f t="shared" ref="AM63" si="2720">SUM(AG63)</f>
        <v>14.45</v>
      </c>
      <c r="AN63" s="10">
        <f t="shared" ref="AN63" si="2721">MIN(AL63,AM63)</f>
        <v>14.31</v>
      </c>
      <c r="AO63" s="11">
        <f t="shared" ref="AO63" si="2722">MAX(0,AL$4-AN63)</f>
        <v>0</v>
      </c>
      <c r="AP63" s="7">
        <v>17.39</v>
      </c>
      <c r="AQ63" s="7">
        <v>19.16</v>
      </c>
      <c r="AR63" s="7">
        <f t="shared" ref="AR63" si="2723">SUM(AP63-0.63)</f>
        <v>16.760000000000002</v>
      </c>
      <c r="AS63" s="7">
        <f t="shared" ref="AS63" si="2724">SUM(AQ63-0.63)</f>
        <v>18.53</v>
      </c>
      <c r="AT63" s="10">
        <f t="shared" ref="AT63" si="2725">MIN(AR63,AS63)</f>
        <v>16.760000000000002</v>
      </c>
      <c r="AU63" s="11">
        <f t="shared" ref="AU63" si="2726">MAX(0,AR$4-AT63)</f>
        <v>0</v>
      </c>
      <c r="AV63" s="7">
        <f t="shared" ref="AV63" si="2727">SUM(AP63)</f>
        <v>17.39</v>
      </c>
      <c r="AW63" s="7">
        <f t="shared" ref="AW63" si="2728">SUM(AQ63)</f>
        <v>19.16</v>
      </c>
      <c r="AX63" s="10">
        <f t="shared" ref="AX63" si="2729">MIN(AV63,AW63)</f>
        <v>17.39</v>
      </c>
      <c r="AY63" s="11">
        <f t="shared" ref="AY63" si="2730">MAX(0,AV$4-AX63)</f>
        <v>0</v>
      </c>
      <c r="AZ63" s="7">
        <f t="shared" ref="AZ63" si="2731">AP63</f>
        <v>17.39</v>
      </c>
      <c r="BA63" s="7">
        <f t="shared" ref="BA63" si="2732">AQ63</f>
        <v>19.16</v>
      </c>
      <c r="BB63" s="7">
        <f t="shared" ref="BB63" si="2733">SUM(AZ63-0.38)</f>
        <v>17.010000000000002</v>
      </c>
      <c r="BC63" s="7">
        <f t="shared" ref="BC63" si="2734">SUM(BA63-0.38)</f>
        <v>18.78</v>
      </c>
      <c r="BD63" s="10">
        <f t="shared" ref="BD63" si="2735">SUM(AT63)</f>
        <v>16.760000000000002</v>
      </c>
      <c r="BE63" s="11">
        <f t="shared" ref="BE63" si="2736">MAX(0,BB$4-BD63)</f>
        <v>0</v>
      </c>
      <c r="BF63" s="7">
        <f t="shared" ref="BF63" si="2737">SUM(AZ63)</f>
        <v>17.39</v>
      </c>
      <c r="BG63" s="7">
        <f t="shared" ref="BG63" si="2738">SUM(BA63)</f>
        <v>19.16</v>
      </c>
      <c r="BH63" s="10">
        <f t="shared" ref="BH63" si="2739">MIN(BF63,BG63)</f>
        <v>17.39</v>
      </c>
      <c r="BI63" s="11">
        <f t="shared" ref="BI63" si="2740">MAX(0,BF$4-BH64)</f>
        <v>0</v>
      </c>
    </row>
    <row r="64" spans="1:61" ht="19.149999999999999" customHeight="1" x14ac:dyDescent="0.2">
      <c r="A64" s="1">
        <f t="shared" si="0"/>
        <v>45352</v>
      </c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7">
        <v>14.09</v>
      </c>
      <c r="M64" s="7">
        <v>14.16</v>
      </c>
      <c r="N64" s="7">
        <f t="shared" ref="N64" si="2741">SUM(L64+0.1)</f>
        <v>14.19</v>
      </c>
      <c r="O64" s="7">
        <f t="shared" ref="O64" si="2742">SUM(M64+0.1)</f>
        <v>14.26</v>
      </c>
      <c r="P64" s="10">
        <f t="shared" ref="P64" si="2743">MIN(N64,O64)</f>
        <v>14.19</v>
      </c>
      <c r="Q64" s="11">
        <f t="shared" ref="Q64" si="2744">MAX(0,N$4-P64)</f>
        <v>0</v>
      </c>
      <c r="R64" s="7">
        <f t="shared" ref="R64" si="2745">SUM(L64)</f>
        <v>14.09</v>
      </c>
      <c r="S64" s="7">
        <f t="shared" ref="S64" si="2746">SUM(M64)</f>
        <v>14.16</v>
      </c>
      <c r="T64" s="10">
        <f t="shared" ref="T64" si="2747">MIN(R64,S64)</f>
        <v>14.09</v>
      </c>
      <c r="U64" s="11">
        <f t="shared" ref="U64" si="2748">MAX(0,R$4-T64)</f>
        <v>0</v>
      </c>
      <c r="V64" s="7">
        <v>14.09</v>
      </c>
      <c r="W64" s="7">
        <v>14.16</v>
      </c>
      <c r="X64" s="7">
        <f t="shared" ref="X64" si="2749">SUM(V64+0.11)</f>
        <v>14.2</v>
      </c>
      <c r="Y64" s="7">
        <f t="shared" ref="Y64" si="2750">SUM(W64+0.11)</f>
        <v>14.27</v>
      </c>
      <c r="Z64" s="10">
        <f t="shared" ref="Z64" si="2751">MIN(X64,Y64)</f>
        <v>14.2</v>
      </c>
      <c r="AA64" s="11">
        <f t="shared" ref="AA64" si="2752">MAX(0,X$4-Z64)</f>
        <v>0</v>
      </c>
      <c r="AB64" s="7">
        <f t="shared" ref="AB64" si="2753">SUM(V64)</f>
        <v>14.09</v>
      </c>
      <c r="AC64" s="7">
        <f t="shared" ref="AC64" si="2754">SUM(W64)</f>
        <v>14.16</v>
      </c>
      <c r="AD64" s="10">
        <f t="shared" ref="AD64" si="2755">MIN(AB64,AC64)</f>
        <v>14.09</v>
      </c>
      <c r="AE64" s="11">
        <f t="shared" ref="AE64" si="2756">MAX(0,AB$4-AD64)</f>
        <v>0</v>
      </c>
      <c r="AF64" s="7">
        <v>14.31</v>
      </c>
      <c r="AG64" s="7">
        <v>14.45</v>
      </c>
      <c r="AH64" s="7">
        <f t="shared" ref="AH64" si="2757">SUM(AF64-0.57)</f>
        <v>13.74</v>
      </c>
      <c r="AI64" s="7">
        <f t="shared" ref="AI64" si="2758">SUM(AG64-0.57)</f>
        <v>13.879999999999999</v>
      </c>
      <c r="AJ64" s="10">
        <f t="shared" ref="AJ64" si="2759">MIN(AH64,AI64)</f>
        <v>13.74</v>
      </c>
      <c r="AK64" s="11">
        <f t="shared" ref="AK64" si="2760">MAX(0,AH$4-AJ64)</f>
        <v>0</v>
      </c>
      <c r="AL64" s="7">
        <f t="shared" ref="AL64" si="2761">SUM(AF64)</f>
        <v>14.31</v>
      </c>
      <c r="AM64" s="7">
        <f t="shared" ref="AM64" si="2762">SUM(AG64)</f>
        <v>14.45</v>
      </c>
      <c r="AN64" s="10">
        <f t="shared" ref="AN64" si="2763">MIN(AL64,AM64)</f>
        <v>14.31</v>
      </c>
      <c r="AO64" s="11">
        <f t="shared" ref="AO64" si="2764">MAX(0,AL$4-AN64)</f>
        <v>0</v>
      </c>
      <c r="AP64" s="7">
        <v>17.39</v>
      </c>
      <c r="AQ64" s="7">
        <v>19.16</v>
      </c>
      <c r="AR64" s="7">
        <f t="shared" ref="AR64" si="2765">SUM(AP64-0.63)</f>
        <v>16.760000000000002</v>
      </c>
      <c r="AS64" s="7">
        <f t="shared" ref="AS64" si="2766">SUM(AQ64-0.63)</f>
        <v>18.53</v>
      </c>
      <c r="AT64" s="10">
        <f t="shared" ref="AT64" si="2767">MIN(AR64,AS64)</f>
        <v>16.760000000000002</v>
      </c>
      <c r="AU64" s="11">
        <f t="shared" ref="AU64" si="2768">MAX(0,AR$4-AT64)</f>
        <v>0</v>
      </c>
      <c r="AV64" s="7">
        <f t="shared" ref="AV64" si="2769">SUM(AP64)</f>
        <v>17.39</v>
      </c>
      <c r="AW64" s="7">
        <f t="shared" ref="AW64" si="2770">SUM(AQ64)</f>
        <v>19.16</v>
      </c>
      <c r="AX64" s="10">
        <f t="shared" ref="AX64" si="2771">MIN(AV64,AW64)</f>
        <v>17.39</v>
      </c>
      <c r="AY64" s="11">
        <f t="shared" ref="AY64" si="2772">MAX(0,AV$4-AX64)</f>
        <v>0</v>
      </c>
      <c r="AZ64" s="7">
        <f t="shared" ref="AZ64" si="2773">AP64</f>
        <v>17.39</v>
      </c>
      <c r="BA64" s="7">
        <f t="shared" ref="BA64" si="2774">AQ64</f>
        <v>19.16</v>
      </c>
      <c r="BB64" s="7">
        <f t="shared" ref="BB64" si="2775">SUM(AZ64-0.38)</f>
        <v>17.010000000000002</v>
      </c>
      <c r="BC64" s="7">
        <f t="shared" ref="BC64" si="2776">SUM(BA64-0.38)</f>
        <v>18.78</v>
      </c>
      <c r="BD64" s="10">
        <f t="shared" ref="BD64" si="2777">SUM(AT64)</f>
        <v>16.760000000000002</v>
      </c>
      <c r="BE64" s="11">
        <f t="shared" ref="BE64" si="2778">MAX(0,BB$4-BD64)</f>
        <v>0</v>
      </c>
      <c r="BF64" s="7">
        <f t="shared" ref="BF64" si="2779">SUM(AZ64)</f>
        <v>17.39</v>
      </c>
      <c r="BG64" s="7">
        <f t="shared" ref="BG64" si="2780">SUM(BA64)</f>
        <v>19.16</v>
      </c>
      <c r="BH64" s="10">
        <f t="shared" ref="BH64" si="2781">MIN(BF64,BG64)</f>
        <v>17.39</v>
      </c>
      <c r="BI64" s="11">
        <f t="shared" ref="BI64" si="2782">MAX(0,BF$4-BH65)</f>
        <v>0</v>
      </c>
    </row>
    <row r="65" spans="1:61" ht="19.149999999999999" customHeight="1" x14ac:dyDescent="0.2">
      <c r="A65" s="1">
        <f t="shared" si="0"/>
        <v>45345</v>
      </c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7">
        <v>14.01</v>
      </c>
      <c r="M65" s="7">
        <v>14.19</v>
      </c>
      <c r="N65" s="7">
        <f t="shared" ref="N65" si="2783">SUM(L65+0.1)</f>
        <v>14.11</v>
      </c>
      <c r="O65" s="7">
        <f t="shared" ref="O65" si="2784">SUM(M65+0.1)</f>
        <v>14.29</v>
      </c>
      <c r="P65" s="10">
        <f t="shared" ref="P65" si="2785">MIN(N65,O65)</f>
        <v>14.11</v>
      </c>
      <c r="Q65" s="11">
        <f t="shared" ref="Q65" si="2786">MAX(0,N$4-P65)</f>
        <v>0</v>
      </c>
      <c r="R65" s="7">
        <f t="shared" ref="R65" si="2787">SUM(L65)</f>
        <v>14.01</v>
      </c>
      <c r="S65" s="7">
        <f t="shared" ref="S65" si="2788">SUM(M65)</f>
        <v>14.19</v>
      </c>
      <c r="T65" s="10">
        <f t="shared" ref="T65" si="2789">MIN(R65,S65)</f>
        <v>14.01</v>
      </c>
      <c r="U65" s="11">
        <f t="shared" ref="U65" si="2790">MAX(0,R$4-T65)</f>
        <v>0</v>
      </c>
      <c r="V65" s="7">
        <v>14.01</v>
      </c>
      <c r="W65" s="7">
        <v>14.19</v>
      </c>
      <c r="X65" s="7">
        <f t="shared" ref="X65" si="2791">SUM(V65+0.11)</f>
        <v>14.12</v>
      </c>
      <c r="Y65" s="7">
        <f t="shared" ref="Y65" si="2792">SUM(W65+0.11)</f>
        <v>14.299999999999999</v>
      </c>
      <c r="Z65" s="10">
        <f t="shared" ref="Z65" si="2793">MIN(X65,Y65)</f>
        <v>14.12</v>
      </c>
      <c r="AA65" s="11">
        <f t="shared" ref="AA65" si="2794">MAX(0,X$4-Z65)</f>
        <v>0</v>
      </c>
      <c r="AB65" s="7">
        <f t="shared" ref="AB65" si="2795">SUM(V65)</f>
        <v>14.01</v>
      </c>
      <c r="AC65" s="7">
        <f t="shared" ref="AC65" si="2796">SUM(W65)</f>
        <v>14.19</v>
      </c>
      <c r="AD65" s="10">
        <f t="shared" ref="AD65" si="2797">MIN(AB65,AC65)</f>
        <v>14.01</v>
      </c>
      <c r="AE65" s="11">
        <f t="shared" ref="AE65" si="2798">MAX(0,AB$4-AD65)</f>
        <v>0</v>
      </c>
      <c r="AF65" s="7">
        <v>14.31</v>
      </c>
      <c r="AG65" s="7">
        <v>14.45</v>
      </c>
      <c r="AH65" s="7">
        <f t="shared" ref="AH65" si="2799">SUM(AF65-0.57)</f>
        <v>13.74</v>
      </c>
      <c r="AI65" s="7">
        <f t="shared" ref="AI65" si="2800">SUM(AG65-0.57)</f>
        <v>13.879999999999999</v>
      </c>
      <c r="AJ65" s="10">
        <f t="shared" ref="AJ65" si="2801">MIN(AH65,AI65)</f>
        <v>13.74</v>
      </c>
      <c r="AK65" s="11">
        <f t="shared" ref="AK65" si="2802">MAX(0,AH$4-AJ65)</f>
        <v>0</v>
      </c>
      <c r="AL65" s="7">
        <f t="shared" ref="AL65" si="2803">SUM(AF65)</f>
        <v>14.31</v>
      </c>
      <c r="AM65" s="7">
        <f t="shared" ref="AM65" si="2804">SUM(AG65)</f>
        <v>14.45</v>
      </c>
      <c r="AN65" s="10">
        <f t="shared" ref="AN65" si="2805">MIN(AL65,AM65)</f>
        <v>14.31</v>
      </c>
      <c r="AO65" s="11">
        <f t="shared" ref="AO65" si="2806">MAX(0,AL$4-AN65)</f>
        <v>0</v>
      </c>
      <c r="AP65" s="7">
        <v>17.39</v>
      </c>
      <c r="AQ65" s="7">
        <v>19.16</v>
      </c>
      <c r="AR65" s="7">
        <f t="shared" ref="AR65" si="2807">SUM(AP65-0.63)</f>
        <v>16.760000000000002</v>
      </c>
      <c r="AS65" s="7">
        <f t="shared" ref="AS65" si="2808">SUM(AQ65-0.63)</f>
        <v>18.53</v>
      </c>
      <c r="AT65" s="10">
        <f t="shared" ref="AT65" si="2809">MIN(AR65,AS65)</f>
        <v>16.760000000000002</v>
      </c>
      <c r="AU65" s="11">
        <f t="shared" ref="AU65" si="2810">MAX(0,AR$4-AT65)</f>
        <v>0</v>
      </c>
      <c r="AV65" s="7">
        <f t="shared" ref="AV65" si="2811">SUM(AP65)</f>
        <v>17.39</v>
      </c>
      <c r="AW65" s="7">
        <f t="shared" ref="AW65" si="2812">SUM(AQ65)</f>
        <v>19.16</v>
      </c>
      <c r="AX65" s="10">
        <f t="shared" ref="AX65" si="2813">MIN(AV65,AW65)</f>
        <v>17.39</v>
      </c>
      <c r="AY65" s="11">
        <f t="shared" ref="AY65" si="2814">MAX(0,AV$4-AX65)</f>
        <v>0</v>
      </c>
      <c r="AZ65" s="7">
        <f t="shared" ref="AZ65" si="2815">AP65</f>
        <v>17.39</v>
      </c>
      <c r="BA65" s="7">
        <f t="shared" ref="BA65" si="2816">AQ65</f>
        <v>19.16</v>
      </c>
      <c r="BB65" s="7">
        <f t="shared" ref="BB65" si="2817">SUM(AZ65-0.38)</f>
        <v>17.010000000000002</v>
      </c>
      <c r="BC65" s="7">
        <f t="shared" ref="BC65" si="2818">SUM(BA65-0.38)</f>
        <v>18.78</v>
      </c>
      <c r="BD65" s="10">
        <f t="shared" ref="BD65" si="2819">SUM(AT65)</f>
        <v>16.760000000000002</v>
      </c>
      <c r="BE65" s="11">
        <f t="shared" ref="BE65" si="2820">MAX(0,BB$4-BD65)</f>
        <v>0</v>
      </c>
      <c r="BF65" s="7">
        <f t="shared" ref="BF65" si="2821">SUM(AZ65)</f>
        <v>17.39</v>
      </c>
      <c r="BG65" s="7">
        <f t="shared" ref="BG65" si="2822">SUM(BA65)</f>
        <v>19.16</v>
      </c>
      <c r="BH65" s="10">
        <f t="shared" ref="BH65" si="2823">MIN(BF65,BG65)</f>
        <v>17.39</v>
      </c>
      <c r="BI65" s="11">
        <f t="shared" ref="BI65" si="2824">MAX(0,BF$4-BH66)</f>
        <v>0</v>
      </c>
    </row>
    <row r="66" spans="1:61" ht="19.149999999999999" customHeight="1" x14ac:dyDescent="0.2">
      <c r="A66" s="1">
        <f t="shared" si="0"/>
        <v>45338</v>
      </c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7">
        <v>14.21</v>
      </c>
      <c r="M66" s="7">
        <v>14.21</v>
      </c>
      <c r="N66" s="7">
        <f t="shared" ref="N66" si="2825">SUM(L66+0.1)</f>
        <v>14.31</v>
      </c>
      <c r="O66" s="7">
        <f t="shared" ref="O66" si="2826">SUM(M66+0.1)</f>
        <v>14.31</v>
      </c>
      <c r="P66" s="10">
        <f t="shared" ref="P66" si="2827">MIN(N66,O66)</f>
        <v>14.31</v>
      </c>
      <c r="Q66" s="11">
        <f t="shared" ref="Q66" si="2828">MAX(0,N$4-P66)</f>
        <v>0</v>
      </c>
      <c r="R66" s="7">
        <f t="shared" ref="R66" si="2829">SUM(L66)</f>
        <v>14.21</v>
      </c>
      <c r="S66" s="7">
        <f t="shared" ref="S66" si="2830">SUM(M66)</f>
        <v>14.21</v>
      </c>
      <c r="T66" s="10">
        <f t="shared" ref="T66" si="2831">MIN(R66,S66)</f>
        <v>14.21</v>
      </c>
      <c r="U66" s="11">
        <f t="shared" ref="U66" si="2832">MAX(0,R$4-T66)</f>
        <v>0</v>
      </c>
      <c r="V66" s="7">
        <v>14.21</v>
      </c>
      <c r="W66" s="7">
        <v>14.21</v>
      </c>
      <c r="X66" s="7">
        <f t="shared" ref="X66" si="2833">SUM(V66+0.11)</f>
        <v>14.32</v>
      </c>
      <c r="Y66" s="7">
        <f t="shared" ref="Y66" si="2834">SUM(W66+0.11)</f>
        <v>14.32</v>
      </c>
      <c r="Z66" s="10">
        <f t="shared" ref="Z66" si="2835">MIN(X66,Y66)</f>
        <v>14.32</v>
      </c>
      <c r="AA66" s="11">
        <f t="shared" ref="AA66" si="2836">MAX(0,X$4-Z66)</f>
        <v>0</v>
      </c>
      <c r="AB66" s="7">
        <f t="shared" ref="AB66" si="2837">SUM(V66)</f>
        <v>14.21</v>
      </c>
      <c r="AC66" s="7">
        <f t="shared" ref="AC66" si="2838">SUM(W66)</f>
        <v>14.21</v>
      </c>
      <c r="AD66" s="10">
        <f t="shared" ref="AD66" si="2839">MIN(AB66,AC66)</f>
        <v>14.21</v>
      </c>
      <c r="AE66" s="11">
        <f t="shared" ref="AE66" si="2840">MAX(0,AB$4-AD66)</f>
        <v>0</v>
      </c>
      <c r="AF66" s="7">
        <v>14.31</v>
      </c>
      <c r="AG66" s="7">
        <v>14.45</v>
      </c>
      <c r="AH66" s="7">
        <f t="shared" ref="AH66" si="2841">SUM(AF66-0.57)</f>
        <v>13.74</v>
      </c>
      <c r="AI66" s="7">
        <f t="shared" ref="AI66" si="2842">SUM(AG66-0.57)</f>
        <v>13.879999999999999</v>
      </c>
      <c r="AJ66" s="10">
        <f t="shared" ref="AJ66" si="2843">MIN(AH66,AI66)</f>
        <v>13.74</v>
      </c>
      <c r="AK66" s="11">
        <f t="shared" ref="AK66" si="2844">MAX(0,AH$4-AJ66)</f>
        <v>0</v>
      </c>
      <c r="AL66" s="7">
        <f t="shared" ref="AL66" si="2845">SUM(AF66)</f>
        <v>14.31</v>
      </c>
      <c r="AM66" s="7">
        <f t="shared" ref="AM66" si="2846">SUM(AG66)</f>
        <v>14.45</v>
      </c>
      <c r="AN66" s="10">
        <f t="shared" ref="AN66" si="2847">MIN(AL66,AM66)</f>
        <v>14.31</v>
      </c>
      <c r="AO66" s="11">
        <f t="shared" ref="AO66" si="2848">MAX(0,AL$4-AN66)</f>
        <v>0</v>
      </c>
      <c r="AP66" s="7">
        <v>17.39</v>
      </c>
      <c r="AQ66" s="7">
        <v>19.16</v>
      </c>
      <c r="AR66" s="7">
        <f t="shared" ref="AR66" si="2849">SUM(AP66-0.63)</f>
        <v>16.760000000000002</v>
      </c>
      <c r="AS66" s="7">
        <f t="shared" ref="AS66" si="2850">SUM(AQ66-0.63)</f>
        <v>18.53</v>
      </c>
      <c r="AT66" s="10">
        <f t="shared" ref="AT66" si="2851">MIN(AR66,AS66)</f>
        <v>16.760000000000002</v>
      </c>
      <c r="AU66" s="11">
        <f t="shared" ref="AU66" si="2852">MAX(0,AR$4-AT66)</f>
        <v>0</v>
      </c>
      <c r="AV66" s="7">
        <f t="shared" ref="AV66" si="2853">SUM(AP66)</f>
        <v>17.39</v>
      </c>
      <c r="AW66" s="7">
        <f t="shared" ref="AW66" si="2854">SUM(AQ66)</f>
        <v>19.16</v>
      </c>
      <c r="AX66" s="10">
        <f t="shared" ref="AX66" si="2855">MIN(AV66,AW66)</f>
        <v>17.39</v>
      </c>
      <c r="AY66" s="11">
        <f t="shared" ref="AY66" si="2856">MAX(0,AV$4-AX66)</f>
        <v>0</v>
      </c>
      <c r="AZ66" s="7">
        <f t="shared" ref="AZ66" si="2857">AP66</f>
        <v>17.39</v>
      </c>
      <c r="BA66" s="7">
        <f t="shared" ref="BA66" si="2858">AQ66</f>
        <v>19.16</v>
      </c>
      <c r="BB66" s="7">
        <f t="shared" ref="BB66" si="2859">SUM(AZ66-0.38)</f>
        <v>17.010000000000002</v>
      </c>
      <c r="BC66" s="7">
        <f t="shared" ref="BC66" si="2860">SUM(BA66-0.38)</f>
        <v>18.78</v>
      </c>
      <c r="BD66" s="10">
        <f t="shared" ref="BD66" si="2861">SUM(AT66)</f>
        <v>16.760000000000002</v>
      </c>
      <c r="BE66" s="11">
        <f t="shared" ref="BE66" si="2862">MAX(0,BB$4-BD66)</f>
        <v>0</v>
      </c>
      <c r="BF66" s="7">
        <f t="shared" ref="BF66" si="2863">SUM(AZ66)</f>
        <v>17.39</v>
      </c>
      <c r="BG66" s="7">
        <f t="shared" ref="BG66" si="2864">SUM(BA66)</f>
        <v>19.16</v>
      </c>
      <c r="BH66" s="10">
        <f t="shared" ref="BH66" si="2865">MIN(BF66,BG66)</f>
        <v>17.39</v>
      </c>
      <c r="BI66" s="11">
        <f t="shared" ref="BI66" si="2866">MAX(0,BF$4-BH67)</f>
        <v>0</v>
      </c>
    </row>
    <row r="67" spans="1:61" ht="19.149999999999999" customHeight="1" x14ac:dyDescent="0.2">
      <c r="A67" s="1">
        <f t="shared" si="0"/>
        <v>45331</v>
      </c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7">
        <v>14.21</v>
      </c>
      <c r="M67" s="7">
        <v>14.22</v>
      </c>
      <c r="N67" s="7">
        <f t="shared" ref="N67" si="2867">SUM(L67+0.1)</f>
        <v>14.31</v>
      </c>
      <c r="O67" s="7">
        <f t="shared" ref="O67" si="2868">SUM(M67+0.1)</f>
        <v>14.32</v>
      </c>
      <c r="P67" s="10">
        <f t="shared" ref="P67" si="2869">MIN(N67,O67)</f>
        <v>14.31</v>
      </c>
      <c r="Q67" s="11">
        <f t="shared" ref="Q67" si="2870">MAX(0,N$4-P67)</f>
        <v>0</v>
      </c>
      <c r="R67" s="7">
        <f t="shared" ref="R67" si="2871">SUM(L67)</f>
        <v>14.21</v>
      </c>
      <c r="S67" s="7">
        <f t="shared" ref="S67" si="2872">SUM(M67)</f>
        <v>14.22</v>
      </c>
      <c r="T67" s="10">
        <f t="shared" ref="T67" si="2873">MIN(R67,S67)</f>
        <v>14.21</v>
      </c>
      <c r="U67" s="11">
        <f t="shared" ref="U67" si="2874">MAX(0,R$4-T67)</f>
        <v>0</v>
      </c>
      <c r="V67" s="7">
        <v>14.21</v>
      </c>
      <c r="W67" s="7">
        <v>14.22</v>
      </c>
      <c r="X67" s="7">
        <f t="shared" ref="X67" si="2875">SUM(V67+0.11)</f>
        <v>14.32</v>
      </c>
      <c r="Y67" s="7">
        <f t="shared" ref="Y67" si="2876">SUM(W67+0.11)</f>
        <v>14.33</v>
      </c>
      <c r="Z67" s="10">
        <f t="shared" ref="Z67" si="2877">MIN(X67,Y67)</f>
        <v>14.32</v>
      </c>
      <c r="AA67" s="11">
        <f t="shared" ref="AA67" si="2878">MAX(0,X$4-Z67)</f>
        <v>0</v>
      </c>
      <c r="AB67" s="7">
        <f t="shared" ref="AB67" si="2879">SUM(V67)</f>
        <v>14.21</v>
      </c>
      <c r="AC67" s="7">
        <f t="shared" ref="AC67" si="2880">SUM(W67)</f>
        <v>14.22</v>
      </c>
      <c r="AD67" s="10">
        <f t="shared" ref="AD67" si="2881">MIN(AB67,AC67)</f>
        <v>14.21</v>
      </c>
      <c r="AE67" s="11">
        <f t="shared" ref="AE67" si="2882">MAX(0,AB$4-AD67)</f>
        <v>0</v>
      </c>
      <c r="AF67" s="7">
        <v>14.31</v>
      </c>
      <c r="AG67" s="7">
        <v>14.45</v>
      </c>
      <c r="AH67" s="7">
        <f t="shared" ref="AH67" si="2883">SUM(AF67-0.57)</f>
        <v>13.74</v>
      </c>
      <c r="AI67" s="7">
        <f t="shared" ref="AI67" si="2884">SUM(AG67-0.57)</f>
        <v>13.879999999999999</v>
      </c>
      <c r="AJ67" s="10">
        <f t="shared" ref="AJ67" si="2885">MIN(AH67,AI67)</f>
        <v>13.74</v>
      </c>
      <c r="AK67" s="11">
        <f t="shared" ref="AK67" si="2886">MAX(0,AH$4-AJ67)</f>
        <v>0</v>
      </c>
      <c r="AL67" s="7">
        <f t="shared" ref="AL67" si="2887">SUM(AF67)</f>
        <v>14.31</v>
      </c>
      <c r="AM67" s="7">
        <f t="shared" ref="AM67" si="2888">SUM(AG67)</f>
        <v>14.45</v>
      </c>
      <c r="AN67" s="10">
        <f t="shared" ref="AN67" si="2889">MIN(AL67,AM67)</f>
        <v>14.31</v>
      </c>
      <c r="AO67" s="11">
        <f t="shared" ref="AO67" si="2890">MAX(0,AL$4-AN67)</f>
        <v>0</v>
      </c>
      <c r="AP67" s="7">
        <v>17.39</v>
      </c>
      <c r="AQ67" s="7">
        <v>19.16</v>
      </c>
      <c r="AR67" s="7">
        <f t="shared" ref="AR67" si="2891">SUM(AP67-0.63)</f>
        <v>16.760000000000002</v>
      </c>
      <c r="AS67" s="7">
        <f t="shared" ref="AS67" si="2892">SUM(AQ67-0.63)</f>
        <v>18.53</v>
      </c>
      <c r="AT67" s="10">
        <f t="shared" ref="AT67" si="2893">MIN(AR67,AS67)</f>
        <v>16.760000000000002</v>
      </c>
      <c r="AU67" s="11">
        <f t="shared" ref="AU67" si="2894">MAX(0,AR$4-AT67)</f>
        <v>0</v>
      </c>
      <c r="AV67" s="7">
        <f t="shared" ref="AV67" si="2895">SUM(AP67)</f>
        <v>17.39</v>
      </c>
      <c r="AW67" s="7">
        <f t="shared" ref="AW67" si="2896">SUM(AQ67)</f>
        <v>19.16</v>
      </c>
      <c r="AX67" s="10">
        <f t="shared" ref="AX67" si="2897">MIN(AV67,AW67)</f>
        <v>17.39</v>
      </c>
      <c r="AY67" s="11">
        <f t="shared" ref="AY67" si="2898">MAX(0,AV$4-AX67)</f>
        <v>0</v>
      </c>
      <c r="AZ67" s="7">
        <f t="shared" ref="AZ67" si="2899">AP67</f>
        <v>17.39</v>
      </c>
      <c r="BA67" s="7">
        <f t="shared" ref="BA67" si="2900">AQ67</f>
        <v>19.16</v>
      </c>
      <c r="BB67" s="7">
        <f t="shared" ref="BB67" si="2901">SUM(AZ67-0.38)</f>
        <v>17.010000000000002</v>
      </c>
      <c r="BC67" s="7">
        <f t="shared" ref="BC67" si="2902">SUM(BA67-0.38)</f>
        <v>18.78</v>
      </c>
      <c r="BD67" s="10">
        <f t="shared" ref="BD67" si="2903">SUM(AT67)</f>
        <v>16.760000000000002</v>
      </c>
      <c r="BE67" s="11">
        <f t="shared" ref="BE67" si="2904">MAX(0,BB$4-BD67)</f>
        <v>0</v>
      </c>
      <c r="BF67" s="7">
        <f t="shared" ref="BF67" si="2905">SUM(AZ67)</f>
        <v>17.39</v>
      </c>
      <c r="BG67" s="7">
        <f t="shared" ref="BG67" si="2906">SUM(BA67)</f>
        <v>19.16</v>
      </c>
      <c r="BH67" s="10">
        <f t="shared" ref="BH67" si="2907">MIN(BF67,BG67)</f>
        <v>17.39</v>
      </c>
      <c r="BI67" s="11">
        <f t="shared" ref="BI67" si="2908">MAX(0,BF$4-BH68)</f>
        <v>0</v>
      </c>
    </row>
    <row r="68" spans="1:61" ht="19.149999999999999" customHeight="1" x14ac:dyDescent="0.2">
      <c r="A68" s="1">
        <f t="shared" si="0"/>
        <v>45324</v>
      </c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7">
        <v>14.21</v>
      </c>
      <c r="M68" s="7">
        <v>14.22</v>
      </c>
      <c r="N68" s="7">
        <f t="shared" ref="N68" si="2909">SUM(L68+0.1)</f>
        <v>14.31</v>
      </c>
      <c r="O68" s="7">
        <f t="shared" ref="O68" si="2910">SUM(M68+0.1)</f>
        <v>14.32</v>
      </c>
      <c r="P68" s="10">
        <f t="shared" ref="P68" si="2911">MIN(N68,O68)</f>
        <v>14.31</v>
      </c>
      <c r="Q68" s="11">
        <f t="shared" ref="Q68" si="2912">MAX(0,N$4-P68)</f>
        <v>0</v>
      </c>
      <c r="R68" s="7">
        <f t="shared" ref="R68" si="2913">SUM(L68)</f>
        <v>14.21</v>
      </c>
      <c r="S68" s="7">
        <f t="shared" ref="S68" si="2914">SUM(M68)</f>
        <v>14.22</v>
      </c>
      <c r="T68" s="10">
        <f t="shared" ref="T68" si="2915">MIN(R68,S68)</f>
        <v>14.21</v>
      </c>
      <c r="U68" s="11">
        <f t="shared" ref="U68" si="2916">MAX(0,R$4-T68)</f>
        <v>0</v>
      </c>
      <c r="V68" s="7">
        <v>14.21</v>
      </c>
      <c r="W68" s="7">
        <v>14.22</v>
      </c>
      <c r="X68" s="7">
        <f t="shared" ref="X68" si="2917">SUM(V68+0.11)</f>
        <v>14.32</v>
      </c>
      <c r="Y68" s="7">
        <f t="shared" ref="Y68" si="2918">SUM(W68+0.11)</f>
        <v>14.33</v>
      </c>
      <c r="Z68" s="10">
        <f t="shared" ref="Z68" si="2919">MIN(X68,Y68)</f>
        <v>14.32</v>
      </c>
      <c r="AA68" s="11">
        <f t="shared" ref="AA68" si="2920">MAX(0,X$4-Z68)</f>
        <v>0</v>
      </c>
      <c r="AB68" s="7">
        <f t="shared" ref="AB68" si="2921">SUM(V68)</f>
        <v>14.21</v>
      </c>
      <c r="AC68" s="7">
        <f t="shared" ref="AC68" si="2922">SUM(W68)</f>
        <v>14.22</v>
      </c>
      <c r="AD68" s="10">
        <f t="shared" ref="AD68" si="2923">MIN(AB68,AC68)</f>
        <v>14.21</v>
      </c>
      <c r="AE68" s="11">
        <f t="shared" ref="AE68" si="2924">MAX(0,AB$4-AD68)</f>
        <v>0</v>
      </c>
      <c r="AF68" s="7">
        <v>14.31</v>
      </c>
      <c r="AG68" s="7">
        <v>14.45</v>
      </c>
      <c r="AH68" s="7">
        <f t="shared" ref="AH68" si="2925">SUM(AF68-0.57)</f>
        <v>13.74</v>
      </c>
      <c r="AI68" s="7">
        <f t="shared" ref="AI68" si="2926">SUM(AG68-0.57)</f>
        <v>13.879999999999999</v>
      </c>
      <c r="AJ68" s="10">
        <f t="shared" ref="AJ68" si="2927">MIN(AH68,AI68)</f>
        <v>13.74</v>
      </c>
      <c r="AK68" s="11">
        <f t="shared" ref="AK68" si="2928">MAX(0,AH$4-AJ68)</f>
        <v>0</v>
      </c>
      <c r="AL68" s="7">
        <f t="shared" ref="AL68" si="2929">SUM(AF68)</f>
        <v>14.31</v>
      </c>
      <c r="AM68" s="7">
        <f t="shared" ref="AM68" si="2930">SUM(AG68)</f>
        <v>14.45</v>
      </c>
      <c r="AN68" s="10">
        <f t="shared" ref="AN68" si="2931">MIN(AL68,AM68)</f>
        <v>14.31</v>
      </c>
      <c r="AO68" s="11">
        <f t="shared" ref="AO68" si="2932">MAX(0,AL$4-AN68)</f>
        <v>0</v>
      </c>
      <c r="AP68" s="7">
        <v>17.39</v>
      </c>
      <c r="AQ68" s="7">
        <v>19.16</v>
      </c>
      <c r="AR68" s="7">
        <f t="shared" ref="AR68" si="2933">SUM(AP68-0.63)</f>
        <v>16.760000000000002</v>
      </c>
      <c r="AS68" s="7">
        <f t="shared" ref="AS68" si="2934">SUM(AQ68-0.63)</f>
        <v>18.53</v>
      </c>
      <c r="AT68" s="10">
        <f t="shared" ref="AT68" si="2935">MIN(AR68,AS68)</f>
        <v>16.760000000000002</v>
      </c>
      <c r="AU68" s="11">
        <f t="shared" ref="AU68" si="2936">MAX(0,AR$4-AT68)</f>
        <v>0</v>
      </c>
      <c r="AV68" s="7">
        <f t="shared" ref="AV68" si="2937">SUM(AP68)</f>
        <v>17.39</v>
      </c>
      <c r="AW68" s="7">
        <f t="shared" ref="AW68" si="2938">SUM(AQ68)</f>
        <v>19.16</v>
      </c>
      <c r="AX68" s="10">
        <f t="shared" ref="AX68" si="2939">MIN(AV68,AW68)</f>
        <v>17.39</v>
      </c>
      <c r="AY68" s="11">
        <f t="shared" ref="AY68" si="2940">MAX(0,AV$4-AX68)</f>
        <v>0</v>
      </c>
      <c r="AZ68" s="7">
        <f t="shared" ref="AZ68" si="2941">AP68</f>
        <v>17.39</v>
      </c>
      <c r="BA68" s="7">
        <f t="shared" ref="BA68" si="2942">AQ68</f>
        <v>19.16</v>
      </c>
      <c r="BB68" s="7">
        <f t="shared" ref="BB68" si="2943">SUM(AZ68-0.38)</f>
        <v>17.010000000000002</v>
      </c>
      <c r="BC68" s="7">
        <f t="shared" ref="BC68" si="2944">SUM(BA68-0.38)</f>
        <v>18.78</v>
      </c>
      <c r="BD68" s="10">
        <f t="shared" ref="BD68" si="2945">SUM(AT68)</f>
        <v>16.760000000000002</v>
      </c>
      <c r="BE68" s="11">
        <f t="shared" ref="BE68" si="2946">MAX(0,BB$4-BD68)</f>
        <v>0</v>
      </c>
      <c r="BF68" s="7">
        <f t="shared" ref="BF68" si="2947">SUM(AZ68)</f>
        <v>17.39</v>
      </c>
      <c r="BG68" s="7">
        <f t="shared" ref="BG68" si="2948">SUM(BA68)</f>
        <v>19.16</v>
      </c>
      <c r="BH68" s="10">
        <f t="shared" ref="BH68" si="2949">MIN(BF68,BG68)</f>
        <v>17.39</v>
      </c>
      <c r="BI68" s="11">
        <f t="shared" ref="BI68" si="2950">MAX(0,BF$4-BH69)</f>
        <v>0</v>
      </c>
    </row>
    <row r="69" spans="1:61" ht="19.149999999999999" customHeight="1" x14ac:dyDescent="0.2">
      <c r="A69" s="1">
        <f t="shared" si="0"/>
        <v>45317</v>
      </c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7">
        <v>14.15</v>
      </c>
      <c r="M69" s="7">
        <v>14.23</v>
      </c>
      <c r="N69" s="7">
        <f t="shared" ref="N69" si="2951">SUM(L69+0.1)</f>
        <v>14.25</v>
      </c>
      <c r="O69" s="7">
        <f t="shared" ref="O69" si="2952">SUM(M69+0.1)</f>
        <v>14.33</v>
      </c>
      <c r="P69" s="10">
        <f t="shared" ref="P69" si="2953">MIN(N69,O69)</f>
        <v>14.25</v>
      </c>
      <c r="Q69" s="11">
        <f t="shared" ref="Q69" si="2954">MAX(0,N$4-P69)</f>
        <v>0</v>
      </c>
      <c r="R69" s="7">
        <f t="shared" ref="R69" si="2955">SUM(L69)</f>
        <v>14.15</v>
      </c>
      <c r="S69" s="7">
        <f t="shared" ref="S69" si="2956">SUM(M69)</f>
        <v>14.23</v>
      </c>
      <c r="T69" s="10">
        <f t="shared" ref="T69" si="2957">MIN(R69,S69)</f>
        <v>14.15</v>
      </c>
      <c r="U69" s="11">
        <f t="shared" ref="U69" si="2958">MAX(0,R$4-T69)</f>
        <v>0</v>
      </c>
      <c r="V69" s="7">
        <v>14.15</v>
      </c>
      <c r="W69" s="7">
        <v>14.23</v>
      </c>
      <c r="X69" s="7">
        <f t="shared" ref="X69" si="2959">SUM(V69+0.11)</f>
        <v>14.26</v>
      </c>
      <c r="Y69" s="7">
        <f t="shared" ref="Y69" si="2960">SUM(W69+0.11)</f>
        <v>14.34</v>
      </c>
      <c r="Z69" s="10">
        <f t="shared" ref="Z69" si="2961">MIN(X69,Y69)</f>
        <v>14.26</v>
      </c>
      <c r="AA69" s="11">
        <f t="shared" ref="AA69" si="2962">MAX(0,X$4-Z69)</f>
        <v>0</v>
      </c>
      <c r="AB69" s="7">
        <f t="shared" ref="AB69" si="2963">SUM(V69)</f>
        <v>14.15</v>
      </c>
      <c r="AC69" s="7">
        <f t="shared" ref="AC69" si="2964">SUM(W69)</f>
        <v>14.23</v>
      </c>
      <c r="AD69" s="10">
        <f t="shared" ref="AD69" si="2965">MIN(AB69,AC69)</f>
        <v>14.15</v>
      </c>
      <c r="AE69" s="11">
        <f t="shared" ref="AE69" si="2966">MAX(0,AB$4-AD69)</f>
        <v>0</v>
      </c>
      <c r="AF69" s="7">
        <v>14.31</v>
      </c>
      <c r="AG69" s="7">
        <v>14.45</v>
      </c>
      <c r="AH69" s="7">
        <f t="shared" ref="AH69" si="2967">SUM(AF69-0.57)</f>
        <v>13.74</v>
      </c>
      <c r="AI69" s="7">
        <f t="shared" ref="AI69" si="2968">SUM(AG69-0.57)</f>
        <v>13.879999999999999</v>
      </c>
      <c r="AJ69" s="10">
        <f t="shared" ref="AJ69" si="2969">MIN(AH69,AI69)</f>
        <v>13.74</v>
      </c>
      <c r="AK69" s="11">
        <f t="shared" ref="AK69" si="2970">MAX(0,AH$4-AJ69)</f>
        <v>0</v>
      </c>
      <c r="AL69" s="7">
        <f t="shared" ref="AL69" si="2971">SUM(AF69)</f>
        <v>14.31</v>
      </c>
      <c r="AM69" s="7">
        <f t="shared" ref="AM69" si="2972">SUM(AG69)</f>
        <v>14.45</v>
      </c>
      <c r="AN69" s="10">
        <f t="shared" ref="AN69" si="2973">MIN(AL69,AM69)</f>
        <v>14.31</v>
      </c>
      <c r="AO69" s="11">
        <f t="shared" ref="AO69" si="2974">MAX(0,AL$4-AN69)</f>
        <v>0</v>
      </c>
      <c r="AP69" s="7">
        <v>17.39</v>
      </c>
      <c r="AQ69" s="7">
        <v>19.16</v>
      </c>
      <c r="AR69" s="7">
        <f t="shared" ref="AR69" si="2975">SUM(AP69-0.63)</f>
        <v>16.760000000000002</v>
      </c>
      <c r="AS69" s="7">
        <f t="shared" ref="AS69" si="2976">SUM(AQ69-0.63)</f>
        <v>18.53</v>
      </c>
      <c r="AT69" s="10">
        <f t="shared" ref="AT69" si="2977">MIN(AR69,AS69)</f>
        <v>16.760000000000002</v>
      </c>
      <c r="AU69" s="11">
        <f t="shared" ref="AU69" si="2978">MAX(0,AR$4-AT69)</f>
        <v>0</v>
      </c>
      <c r="AV69" s="7">
        <f t="shared" ref="AV69" si="2979">SUM(AP69)</f>
        <v>17.39</v>
      </c>
      <c r="AW69" s="7">
        <f t="shared" ref="AW69" si="2980">SUM(AQ69)</f>
        <v>19.16</v>
      </c>
      <c r="AX69" s="10">
        <f t="shared" ref="AX69" si="2981">MIN(AV69,AW69)</f>
        <v>17.39</v>
      </c>
      <c r="AY69" s="11">
        <f t="shared" ref="AY69" si="2982">MAX(0,AV$4-AX69)</f>
        <v>0</v>
      </c>
      <c r="AZ69" s="7">
        <f t="shared" ref="AZ69" si="2983">AP69</f>
        <v>17.39</v>
      </c>
      <c r="BA69" s="7">
        <f t="shared" ref="BA69" si="2984">AQ69</f>
        <v>19.16</v>
      </c>
      <c r="BB69" s="7">
        <f t="shared" ref="BB69" si="2985">SUM(AZ69-0.38)</f>
        <v>17.010000000000002</v>
      </c>
      <c r="BC69" s="7">
        <f t="shared" ref="BC69" si="2986">SUM(BA69-0.38)</f>
        <v>18.78</v>
      </c>
      <c r="BD69" s="10">
        <f t="shared" ref="BD69" si="2987">SUM(AT69)</f>
        <v>16.760000000000002</v>
      </c>
      <c r="BE69" s="11">
        <f t="shared" ref="BE69" si="2988">MAX(0,BB$4-BD69)</f>
        <v>0</v>
      </c>
      <c r="BF69" s="7">
        <f t="shared" ref="BF69" si="2989">SUM(AZ69)</f>
        <v>17.39</v>
      </c>
      <c r="BG69" s="7">
        <f t="shared" ref="BG69" si="2990">SUM(BA69)</f>
        <v>19.16</v>
      </c>
      <c r="BH69" s="10">
        <f t="shared" ref="BH69" si="2991">MIN(BF69,BG69)</f>
        <v>17.39</v>
      </c>
      <c r="BI69" s="11">
        <f t="shared" ref="BI69" si="2992">MAX(0,BF$4-BH70)</f>
        <v>0</v>
      </c>
    </row>
    <row r="70" spans="1:61" ht="19.149999999999999" customHeight="1" x14ac:dyDescent="0.2">
      <c r="A70" s="1">
        <f t="shared" si="0"/>
        <v>45310</v>
      </c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7">
        <v>14.25</v>
      </c>
      <c r="M70" s="7">
        <v>14.23</v>
      </c>
      <c r="N70" s="7">
        <f t="shared" ref="N70" si="2993">SUM(L70+0.1)</f>
        <v>14.35</v>
      </c>
      <c r="O70" s="7">
        <f t="shared" ref="O70" si="2994">SUM(M70+0.1)</f>
        <v>14.33</v>
      </c>
      <c r="P70" s="10">
        <f t="shared" ref="P70" si="2995">MIN(N70,O70)</f>
        <v>14.33</v>
      </c>
      <c r="Q70" s="11">
        <f t="shared" ref="Q70" si="2996">MAX(0,N$4-P70)</f>
        <v>0</v>
      </c>
      <c r="R70" s="7">
        <f t="shared" ref="R70" si="2997">SUM(L70)</f>
        <v>14.25</v>
      </c>
      <c r="S70" s="7">
        <f t="shared" ref="S70" si="2998">SUM(M70)</f>
        <v>14.23</v>
      </c>
      <c r="T70" s="10">
        <f t="shared" ref="T70" si="2999">MIN(R70,S70)</f>
        <v>14.23</v>
      </c>
      <c r="U70" s="11">
        <f t="shared" ref="U70" si="3000">MAX(0,R$4-T70)</f>
        <v>0</v>
      </c>
      <c r="V70" s="7">
        <v>14.25</v>
      </c>
      <c r="W70" s="7">
        <v>14.23</v>
      </c>
      <c r="X70" s="7">
        <f t="shared" ref="X70" si="3001">SUM(V70+0.11)</f>
        <v>14.36</v>
      </c>
      <c r="Y70" s="7">
        <f t="shared" ref="Y70" si="3002">SUM(W70+0.11)</f>
        <v>14.34</v>
      </c>
      <c r="Z70" s="10">
        <f t="shared" ref="Z70" si="3003">MIN(X70,Y70)</f>
        <v>14.34</v>
      </c>
      <c r="AA70" s="11">
        <f t="shared" ref="AA70" si="3004">MAX(0,X$4-Z70)</f>
        <v>0</v>
      </c>
      <c r="AB70" s="7">
        <f t="shared" ref="AB70" si="3005">SUM(V70)</f>
        <v>14.25</v>
      </c>
      <c r="AC70" s="7">
        <f t="shared" ref="AC70" si="3006">SUM(W70)</f>
        <v>14.23</v>
      </c>
      <c r="AD70" s="10">
        <f t="shared" ref="AD70" si="3007">MIN(AB70,AC70)</f>
        <v>14.23</v>
      </c>
      <c r="AE70" s="11">
        <f t="shared" ref="AE70" si="3008">MAX(0,AB$4-AD70)</f>
        <v>0</v>
      </c>
      <c r="AF70" s="7">
        <v>14.31</v>
      </c>
      <c r="AG70" s="7">
        <v>14.45</v>
      </c>
      <c r="AH70" s="7">
        <f t="shared" ref="AH70" si="3009">SUM(AF70-0.57)</f>
        <v>13.74</v>
      </c>
      <c r="AI70" s="7">
        <f t="shared" ref="AI70" si="3010">SUM(AG70-0.57)</f>
        <v>13.879999999999999</v>
      </c>
      <c r="AJ70" s="10">
        <f t="shared" ref="AJ70" si="3011">MIN(AH70,AI70)</f>
        <v>13.74</v>
      </c>
      <c r="AK70" s="11">
        <f t="shared" ref="AK70" si="3012">MAX(0,AH$4-AJ70)</f>
        <v>0</v>
      </c>
      <c r="AL70" s="7">
        <f t="shared" ref="AL70" si="3013">SUM(AF70)</f>
        <v>14.31</v>
      </c>
      <c r="AM70" s="7">
        <f t="shared" ref="AM70" si="3014">SUM(AG70)</f>
        <v>14.45</v>
      </c>
      <c r="AN70" s="10">
        <f t="shared" ref="AN70" si="3015">MIN(AL70,AM70)</f>
        <v>14.31</v>
      </c>
      <c r="AO70" s="11">
        <f t="shared" ref="AO70" si="3016">MAX(0,AL$4-AN70)</f>
        <v>0</v>
      </c>
      <c r="AP70" s="7">
        <v>17.39</v>
      </c>
      <c r="AQ70" s="7">
        <v>19.16</v>
      </c>
      <c r="AR70" s="7">
        <f t="shared" ref="AR70" si="3017">SUM(AP70-0.63)</f>
        <v>16.760000000000002</v>
      </c>
      <c r="AS70" s="7">
        <f t="shared" ref="AS70" si="3018">SUM(AQ70-0.63)</f>
        <v>18.53</v>
      </c>
      <c r="AT70" s="10">
        <f t="shared" ref="AT70" si="3019">MIN(AR70,AS70)</f>
        <v>16.760000000000002</v>
      </c>
      <c r="AU70" s="11">
        <f t="shared" ref="AU70" si="3020">MAX(0,AR$4-AT70)</f>
        <v>0</v>
      </c>
      <c r="AV70" s="7">
        <f t="shared" ref="AV70" si="3021">SUM(AP70)</f>
        <v>17.39</v>
      </c>
      <c r="AW70" s="7">
        <f t="shared" ref="AW70" si="3022">SUM(AQ70)</f>
        <v>19.16</v>
      </c>
      <c r="AX70" s="10">
        <f t="shared" ref="AX70" si="3023">MIN(AV70,AW70)</f>
        <v>17.39</v>
      </c>
      <c r="AY70" s="11">
        <f t="shared" ref="AY70" si="3024">MAX(0,AV$4-AX70)</f>
        <v>0</v>
      </c>
      <c r="AZ70" s="7">
        <f t="shared" ref="AZ70" si="3025">AP70</f>
        <v>17.39</v>
      </c>
      <c r="BA70" s="7">
        <f t="shared" ref="BA70" si="3026">AQ70</f>
        <v>19.16</v>
      </c>
      <c r="BB70" s="7">
        <f t="shared" ref="BB70" si="3027">SUM(AZ70-0.38)</f>
        <v>17.010000000000002</v>
      </c>
      <c r="BC70" s="7">
        <f t="shared" ref="BC70" si="3028">SUM(BA70-0.38)</f>
        <v>18.78</v>
      </c>
      <c r="BD70" s="10">
        <f t="shared" ref="BD70" si="3029">SUM(AT70)</f>
        <v>16.760000000000002</v>
      </c>
      <c r="BE70" s="11">
        <f t="shared" ref="BE70" si="3030">MAX(0,BB$4-BD70)</f>
        <v>0</v>
      </c>
      <c r="BF70" s="7">
        <f t="shared" ref="BF70" si="3031">SUM(AZ70)</f>
        <v>17.39</v>
      </c>
      <c r="BG70" s="7">
        <f t="shared" ref="BG70" si="3032">SUM(BA70)</f>
        <v>19.16</v>
      </c>
      <c r="BH70" s="10">
        <f t="shared" ref="BH70" si="3033">MIN(BF70,BG70)</f>
        <v>17.39</v>
      </c>
      <c r="BI70" s="11">
        <f t="shared" ref="BI70" si="3034">MAX(0,BF$4-BH71)</f>
        <v>0</v>
      </c>
    </row>
    <row r="71" spans="1:61" ht="19.149999999999999" customHeight="1" x14ac:dyDescent="0.2">
      <c r="A71" s="1">
        <f t="shared" si="0"/>
        <v>45303</v>
      </c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7">
        <v>14.25</v>
      </c>
      <c r="M71" s="7">
        <v>14.22</v>
      </c>
      <c r="N71" s="7">
        <f t="shared" ref="N71" si="3035">SUM(L71+0.1)</f>
        <v>14.35</v>
      </c>
      <c r="O71" s="7">
        <f t="shared" ref="O71" si="3036">SUM(M71+0.1)</f>
        <v>14.32</v>
      </c>
      <c r="P71" s="10">
        <f t="shared" ref="P71" si="3037">MIN(N71,O71)</f>
        <v>14.32</v>
      </c>
      <c r="Q71" s="11">
        <f t="shared" ref="Q71" si="3038">MAX(0,N$4-P71)</f>
        <v>0</v>
      </c>
      <c r="R71" s="7">
        <f t="shared" ref="R71" si="3039">SUM(L71)</f>
        <v>14.25</v>
      </c>
      <c r="S71" s="7">
        <f t="shared" ref="S71" si="3040">SUM(M71)</f>
        <v>14.22</v>
      </c>
      <c r="T71" s="10">
        <f t="shared" ref="T71" si="3041">MIN(R71,S71)</f>
        <v>14.22</v>
      </c>
      <c r="U71" s="11">
        <f t="shared" ref="U71" si="3042">MAX(0,R$4-T71)</f>
        <v>0</v>
      </c>
      <c r="V71" s="7">
        <v>14.25</v>
      </c>
      <c r="W71" s="7">
        <v>14.22</v>
      </c>
      <c r="X71" s="7">
        <f t="shared" ref="X71" si="3043">SUM(V71+0.11)</f>
        <v>14.36</v>
      </c>
      <c r="Y71" s="7">
        <f t="shared" ref="Y71" si="3044">SUM(W71+0.11)</f>
        <v>14.33</v>
      </c>
      <c r="Z71" s="10">
        <f t="shared" ref="Z71" si="3045">MIN(X71,Y71)</f>
        <v>14.33</v>
      </c>
      <c r="AA71" s="11">
        <f t="shared" ref="AA71" si="3046">MAX(0,X$4-Z71)</f>
        <v>0</v>
      </c>
      <c r="AB71" s="7">
        <f t="shared" ref="AB71" si="3047">SUM(V71)</f>
        <v>14.25</v>
      </c>
      <c r="AC71" s="7">
        <f t="shared" ref="AC71" si="3048">SUM(W71)</f>
        <v>14.22</v>
      </c>
      <c r="AD71" s="10">
        <f t="shared" ref="AD71" si="3049">MIN(AB71,AC71)</f>
        <v>14.22</v>
      </c>
      <c r="AE71" s="11">
        <f t="shared" ref="AE71" si="3050">MAX(0,AB$4-AD71)</f>
        <v>0</v>
      </c>
      <c r="AF71" s="7">
        <v>14.31</v>
      </c>
      <c r="AG71" s="7">
        <v>14.45</v>
      </c>
      <c r="AH71" s="7">
        <f t="shared" ref="AH71" si="3051">SUM(AF71-0.57)</f>
        <v>13.74</v>
      </c>
      <c r="AI71" s="7">
        <f t="shared" ref="AI71" si="3052">SUM(AG71-0.57)</f>
        <v>13.879999999999999</v>
      </c>
      <c r="AJ71" s="10">
        <f t="shared" ref="AJ71" si="3053">MIN(AH71,AI71)</f>
        <v>13.74</v>
      </c>
      <c r="AK71" s="11">
        <f t="shared" ref="AK71" si="3054">MAX(0,AH$4-AJ71)</f>
        <v>0</v>
      </c>
      <c r="AL71" s="7">
        <f t="shared" ref="AL71" si="3055">SUM(AF71)</f>
        <v>14.31</v>
      </c>
      <c r="AM71" s="7">
        <f t="shared" ref="AM71" si="3056">SUM(AG71)</f>
        <v>14.45</v>
      </c>
      <c r="AN71" s="10">
        <f t="shared" ref="AN71" si="3057">MIN(AL71,AM71)</f>
        <v>14.31</v>
      </c>
      <c r="AO71" s="11">
        <f t="shared" ref="AO71" si="3058">MAX(0,AL$4-AN71)</f>
        <v>0</v>
      </c>
      <c r="AP71" s="7">
        <v>17.39</v>
      </c>
      <c r="AQ71" s="7">
        <v>19.16</v>
      </c>
      <c r="AR71" s="7">
        <f t="shared" ref="AR71" si="3059">SUM(AP71-0.63)</f>
        <v>16.760000000000002</v>
      </c>
      <c r="AS71" s="7">
        <f t="shared" ref="AS71" si="3060">SUM(AQ71-0.63)</f>
        <v>18.53</v>
      </c>
      <c r="AT71" s="10">
        <f t="shared" ref="AT71" si="3061">MIN(AR71,AS71)</f>
        <v>16.760000000000002</v>
      </c>
      <c r="AU71" s="11">
        <f t="shared" ref="AU71" si="3062">MAX(0,AR$4-AT71)</f>
        <v>0</v>
      </c>
      <c r="AV71" s="7">
        <f t="shared" ref="AV71" si="3063">SUM(AP71)</f>
        <v>17.39</v>
      </c>
      <c r="AW71" s="7">
        <f t="shared" ref="AW71" si="3064">SUM(AQ71)</f>
        <v>19.16</v>
      </c>
      <c r="AX71" s="10">
        <f t="shared" ref="AX71" si="3065">MIN(AV71,AW71)</f>
        <v>17.39</v>
      </c>
      <c r="AY71" s="11">
        <f t="shared" ref="AY71" si="3066">MAX(0,AV$4-AX71)</f>
        <v>0</v>
      </c>
      <c r="AZ71" s="7">
        <f t="shared" ref="AZ71" si="3067">AP71</f>
        <v>17.39</v>
      </c>
      <c r="BA71" s="7">
        <f t="shared" ref="BA71" si="3068">AQ71</f>
        <v>19.16</v>
      </c>
      <c r="BB71" s="7">
        <f t="shared" ref="BB71" si="3069">SUM(AZ71-0.38)</f>
        <v>17.010000000000002</v>
      </c>
      <c r="BC71" s="7">
        <f t="shared" ref="BC71" si="3070">SUM(BA71-0.38)</f>
        <v>18.78</v>
      </c>
      <c r="BD71" s="10">
        <f t="shared" ref="BD71" si="3071">SUM(AT71)</f>
        <v>16.760000000000002</v>
      </c>
      <c r="BE71" s="11">
        <f t="shared" ref="BE71" si="3072">MAX(0,BB$4-BD71)</f>
        <v>0</v>
      </c>
      <c r="BF71" s="7">
        <f t="shared" ref="BF71" si="3073">SUM(AZ71)</f>
        <v>17.39</v>
      </c>
      <c r="BG71" s="7">
        <f t="shared" ref="BG71" si="3074">SUM(BA71)</f>
        <v>19.16</v>
      </c>
      <c r="BH71" s="10">
        <f t="shared" ref="BH71" si="3075">MIN(BF71,BG71)</f>
        <v>17.39</v>
      </c>
      <c r="BI71" s="11">
        <f t="shared" ref="BI71" si="3076">MAX(0,BF$4-BH72)</f>
        <v>0</v>
      </c>
    </row>
    <row r="72" spans="1:61" ht="19.149999999999999" customHeight="1" x14ac:dyDescent="0.2">
      <c r="A72" s="1">
        <f t="shared" si="0"/>
        <v>45296</v>
      </c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7">
        <v>14.22</v>
      </c>
      <c r="M72" s="7">
        <v>14.18</v>
      </c>
      <c r="N72" s="7">
        <f t="shared" ref="N72" si="3077">SUM(L72+0.1)</f>
        <v>14.32</v>
      </c>
      <c r="O72" s="7">
        <f t="shared" ref="O72" si="3078">SUM(M72+0.1)</f>
        <v>14.28</v>
      </c>
      <c r="P72" s="10">
        <f t="shared" ref="P72" si="3079">MIN(N72,O72)</f>
        <v>14.28</v>
      </c>
      <c r="Q72" s="11">
        <f t="shared" ref="Q72" si="3080">MAX(0,N$4-P72)</f>
        <v>0</v>
      </c>
      <c r="R72" s="7">
        <f t="shared" ref="R72" si="3081">SUM(L72)</f>
        <v>14.22</v>
      </c>
      <c r="S72" s="7">
        <f t="shared" ref="S72" si="3082">SUM(M72)</f>
        <v>14.18</v>
      </c>
      <c r="T72" s="10">
        <f t="shared" ref="T72" si="3083">MIN(R72,S72)</f>
        <v>14.18</v>
      </c>
      <c r="U72" s="11">
        <f t="shared" ref="U72" si="3084">MAX(0,R$4-T72)</f>
        <v>0</v>
      </c>
      <c r="V72" s="7">
        <v>14.22</v>
      </c>
      <c r="W72" s="7">
        <v>14.18</v>
      </c>
      <c r="X72" s="7">
        <f t="shared" ref="X72" si="3085">SUM(V72+0.11)</f>
        <v>14.33</v>
      </c>
      <c r="Y72" s="7">
        <f t="shared" ref="Y72" si="3086">SUM(W72+0.11)</f>
        <v>14.29</v>
      </c>
      <c r="Z72" s="10">
        <f t="shared" ref="Z72" si="3087">MIN(X72,Y72)</f>
        <v>14.29</v>
      </c>
      <c r="AA72" s="11">
        <f t="shared" ref="AA72" si="3088">MAX(0,X$4-Z72)</f>
        <v>0</v>
      </c>
      <c r="AB72" s="7">
        <f t="shared" ref="AB72" si="3089">SUM(V72)</f>
        <v>14.22</v>
      </c>
      <c r="AC72" s="7">
        <f t="shared" ref="AC72" si="3090">SUM(W72)</f>
        <v>14.18</v>
      </c>
      <c r="AD72" s="10">
        <f t="shared" ref="AD72" si="3091">MIN(AB72,AC72)</f>
        <v>14.18</v>
      </c>
      <c r="AE72" s="11">
        <f t="shared" ref="AE72" si="3092">MAX(0,AB$4-AD72)</f>
        <v>0</v>
      </c>
      <c r="AF72" s="7">
        <v>14.31</v>
      </c>
      <c r="AG72" s="7">
        <v>14.45</v>
      </c>
      <c r="AH72" s="7">
        <f t="shared" ref="AH72" si="3093">SUM(AF72-0.57)</f>
        <v>13.74</v>
      </c>
      <c r="AI72" s="7">
        <f t="shared" ref="AI72" si="3094">SUM(AG72-0.57)</f>
        <v>13.879999999999999</v>
      </c>
      <c r="AJ72" s="10">
        <f t="shared" ref="AJ72" si="3095">MIN(AH72,AI72)</f>
        <v>13.74</v>
      </c>
      <c r="AK72" s="11">
        <f t="shared" ref="AK72" si="3096">MAX(0,AH$4-AJ72)</f>
        <v>0</v>
      </c>
      <c r="AL72" s="7">
        <f t="shared" ref="AL72" si="3097">SUM(AF72)</f>
        <v>14.31</v>
      </c>
      <c r="AM72" s="7">
        <f t="shared" ref="AM72" si="3098">SUM(AG72)</f>
        <v>14.45</v>
      </c>
      <c r="AN72" s="10">
        <f t="shared" ref="AN72" si="3099">MIN(AL72,AM72)</f>
        <v>14.31</v>
      </c>
      <c r="AO72" s="11">
        <f t="shared" ref="AO72" si="3100">MAX(0,AL$4-AN72)</f>
        <v>0</v>
      </c>
      <c r="AP72" s="7">
        <v>17.39</v>
      </c>
      <c r="AQ72" s="7">
        <v>19.16</v>
      </c>
      <c r="AR72" s="7">
        <f t="shared" ref="AR72" si="3101">SUM(AP72-0.63)</f>
        <v>16.760000000000002</v>
      </c>
      <c r="AS72" s="7">
        <f t="shared" ref="AS72" si="3102">SUM(AQ72-0.63)</f>
        <v>18.53</v>
      </c>
      <c r="AT72" s="10">
        <f t="shared" ref="AT72" si="3103">MIN(AR72,AS72)</f>
        <v>16.760000000000002</v>
      </c>
      <c r="AU72" s="11">
        <f t="shared" ref="AU72" si="3104">MAX(0,AR$4-AT72)</f>
        <v>0</v>
      </c>
      <c r="AV72" s="7">
        <f t="shared" ref="AV72" si="3105">SUM(AP72)</f>
        <v>17.39</v>
      </c>
      <c r="AW72" s="7">
        <f t="shared" ref="AW72" si="3106">SUM(AQ72)</f>
        <v>19.16</v>
      </c>
      <c r="AX72" s="10">
        <f t="shared" ref="AX72" si="3107">MIN(AV72,AW72)</f>
        <v>17.39</v>
      </c>
      <c r="AY72" s="11">
        <f t="shared" ref="AY72" si="3108">MAX(0,AV$4-AX72)</f>
        <v>0</v>
      </c>
      <c r="AZ72" s="7">
        <f t="shared" ref="AZ72" si="3109">AP72</f>
        <v>17.39</v>
      </c>
      <c r="BA72" s="7">
        <f t="shared" ref="BA72" si="3110">AQ72</f>
        <v>19.16</v>
      </c>
      <c r="BB72" s="7">
        <f t="shared" ref="BB72" si="3111">SUM(AZ72-0.38)</f>
        <v>17.010000000000002</v>
      </c>
      <c r="BC72" s="7">
        <f t="shared" ref="BC72" si="3112">SUM(BA72-0.38)</f>
        <v>18.78</v>
      </c>
      <c r="BD72" s="10">
        <f t="shared" ref="BD72" si="3113">SUM(AT72)</f>
        <v>16.760000000000002</v>
      </c>
      <c r="BE72" s="11">
        <f t="shared" ref="BE72" si="3114">MAX(0,BB$4-BD72)</f>
        <v>0</v>
      </c>
      <c r="BF72" s="7">
        <f t="shared" ref="BF72" si="3115">SUM(AZ72)</f>
        <v>17.39</v>
      </c>
      <c r="BG72" s="7">
        <f t="shared" ref="BG72" si="3116">SUM(BA72)</f>
        <v>19.16</v>
      </c>
      <c r="BH72" s="10">
        <f t="shared" ref="BH72" si="3117">MIN(BF72,BG72)</f>
        <v>17.39</v>
      </c>
      <c r="BI72" s="11">
        <f t="shared" ref="BI72" si="3118">MAX(0,BF$4-BH73)</f>
        <v>0</v>
      </c>
    </row>
    <row r="73" spans="1:61" ht="19.149999999999999" customHeight="1" x14ac:dyDescent="0.2">
      <c r="A73" s="1">
        <f t="shared" si="0"/>
        <v>45289</v>
      </c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7">
        <v>14.22</v>
      </c>
      <c r="M73" s="7">
        <v>14.12</v>
      </c>
      <c r="N73" s="7">
        <f t="shared" ref="N73" si="3119">SUM(L73+0.1)</f>
        <v>14.32</v>
      </c>
      <c r="O73" s="7">
        <f t="shared" ref="O73" si="3120">SUM(M73+0.1)</f>
        <v>14.219999999999999</v>
      </c>
      <c r="P73" s="10">
        <f t="shared" ref="P73" si="3121">MIN(N73,O73)</f>
        <v>14.219999999999999</v>
      </c>
      <c r="Q73" s="11">
        <f t="shared" ref="Q73" si="3122">MAX(0,N$4-P73)</f>
        <v>0</v>
      </c>
      <c r="R73" s="7">
        <f t="shared" ref="R73" si="3123">SUM(L73)</f>
        <v>14.22</v>
      </c>
      <c r="S73" s="7">
        <f t="shared" ref="S73" si="3124">SUM(M73)</f>
        <v>14.12</v>
      </c>
      <c r="T73" s="10">
        <f t="shared" ref="T73" si="3125">MIN(R73,S73)</f>
        <v>14.12</v>
      </c>
      <c r="U73" s="11">
        <f t="shared" ref="U73" si="3126">MAX(0,R$4-T73)</f>
        <v>0</v>
      </c>
      <c r="V73" s="7">
        <v>14.22</v>
      </c>
      <c r="W73" s="7">
        <v>14.12</v>
      </c>
      <c r="X73" s="7">
        <f t="shared" ref="X73" si="3127">SUM(V73+0.11)</f>
        <v>14.33</v>
      </c>
      <c r="Y73" s="7">
        <f t="shared" ref="Y73" si="3128">SUM(W73+0.11)</f>
        <v>14.229999999999999</v>
      </c>
      <c r="Z73" s="10">
        <f t="shared" ref="Z73" si="3129">MIN(X73,Y73)</f>
        <v>14.229999999999999</v>
      </c>
      <c r="AA73" s="11">
        <f t="shared" ref="AA73" si="3130">MAX(0,X$4-Z73)</f>
        <v>0</v>
      </c>
      <c r="AB73" s="7">
        <f t="shared" ref="AB73" si="3131">SUM(V73)</f>
        <v>14.22</v>
      </c>
      <c r="AC73" s="7">
        <f t="shared" ref="AC73" si="3132">SUM(W73)</f>
        <v>14.12</v>
      </c>
      <c r="AD73" s="10">
        <f t="shared" ref="AD73" si="3133">MIN(AB73,AC73)</f>
        <v>14.12</v>
      </c>
      <c r="AE73" s="11">
        <f t="shared" ref="AE73" si="3134">MAX(0,AB$4-AD73)</f>
        <v>0</v>
      </c>
      <c r="AF73" s="7">
        <v>14.31</v>
      </c>
      <c r="AG73" s="7">
        <v>14.45</v>
      </c>
      <c r="AH73" s="7">
        <f t="shared" ref="AH73" si="3135">SUM(AF73-0.57)</f>
        <v>13.74</v>
      </c>
      <c r="AI73" s="7">
        <f t="shared" ref="AI73" si="3136">SUM(AG73-0.57)</f>
        <v>13.879999999999999</v>
      </c>
      <c r="AJ73" s="10">
        <f t="shared" ref="AJ73" si="3137">MIN(AH73,AI73)</f>
        <v>13.74</v>
      </c>
      <c r="AK73" s="11">
        <f t="shared" ref="AK73" si="3138">MAX(0,AH$4-AJ73)</f>
        <v>0</v>
      </c>
      <c r="AL73" s="7">
        <f t="shared" ref="AL73" si="3139">SUM(AF73)</f>
        <v>14.31</v>
      </c>
      <c r="AM73" s="7">
        <f t="shared" ref="AM73" si="3140">SUM(AG73)</f>
        <v>14.45</v>
      </c>
      <c r="AN73" s="10">
        <f t="shared" ref="AN73" si="3141">MIN(AL73,AM73)</f>
        <v>14.31</v>
      </c>
      <c r="AO73" s="11">
        <f t="shared" ref="AO73" si="3142">MAX(0,AL$4-AN73)</f>
        <v>0</v>
      </c>
      <c r="AP73" s="7">
        <v>17.39</v>
      </c>
      <c r="AQ73" s="7">
        <v>19.16</v>
      </c>
      <c r="AR73" s="7">
        <f t="shared" ref="AR73" si="3143">SUM(AP73-0.63)</f>
        <v>16.760000000000002</v>
      </c>
      <c r="AS73" s="7">
        <f t="shared" ref="AS73" si="3144">SUM(AQ73-0.63)</f>
        <v>18.53</v>
      </c>
      <c r="AT73" s="10">
        <f t="shared" ref="AT73" si="3145">MIN(AR73,AS73)</f>
        <v>16.760000000000002</v>
      </c>
      <c r="AU73" s="11">
        <f t="shared" ref="AU73" si="3146">MAX(0,AR$4-AT73)</f>
        <v>0</v>
      </c>
      <c r="AV73" s="7">
        <f t="shared" ref="AV73" si="3147">SUM(AP73)</f>
        <v>17.39</v>
      </c>
      <c r="AW73" s="7">
        <f t="shared" ref="AW73" si="3148">SUM(AQ73)</f>
        <v>19.16</v>
      </c>
      <c r="AX73" s="10">
        <f t="shared" ref="AX73" si="3149">MIN(AV73,AW73)</f>
        <v>17.39</v>
      </c>
      <c r="AY73" s="11">
        <f t="shared" ref="AY73" si="3150">MAX(0,AV$4-AX73)</f>
        <v>0</v>
      </c>
      <c r="AZ73" s="7">
        <f t="shared" ref="AZ73" si="3151">AP73</f>
        <v>17.39</v>
      </c>
      <c r="BA73" s="7">
        <f t="shared" ref="BA73" si="3152">AQ73</f>
        <v>19.16</v>
      </c>
      <c r="BB73" s="7">
        <f t="shared" ref="BB73" si="3153">SUM(AZ73-0.38)</f>
        <v>17.010000000000002</v>
      </c>
      <c r="BC73" s="7">
        <f t="shared" ref="BC73" si="3154">SUM(BA73-0.38)</f>
        <v>18.78</v>
      </c>
      <c r="BD73" s="10">
        <f t="shared" ref="BD73" si="3155">SUM(AT73)</f>
        <v>16.760000000000002</v>
      </c>
      <c r="BE73" s="11">
        <f t="shared" ref="BE73" si="3156">MAX(0,BB$4-BD73)</f>
        <v>0</v>
      </c>
      <c r="BF73" s="7">
        <f t="shared" ref="BF73" si="3157">SUM(AZ73)</f>
        <v>17.39</v>
      </c>
      <c r="BG73" s="7">
        <f t="shared" ref="BG73" si="3158">SUM(BA73)</f>
        <v>19.16</v>
      </c>
      <c r="BH73" s="10">
        <f t="shared" ref="BH73" si="3159">MIN(BF73,BG73)</f>
        <v>17.39</v>
      </c>
      <c r="BI73" s="11">
        <f t="shared" ref="BI73" si="3160">MAX(0,BF$4-BH74)</f>
        <v>0</v>
      </c>
    </row>
    <row r="74" spans="1:61" ht="19.149999999999999" customHeight="1" x14ac:dyDescent="0.2">
      <c r="A74" s="1">
        <f t="shared" si="0"/>
        <v>45282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7">
        <v>14.22</v>
      </c>
      <c r="M74" s="7">
        <v>14.06</v>
      </c>
      <c r="N74" s="7">
        <f t="shared" ref="N74" si="3161">SUM(L74+0.1)</f>
        <v>14.32</v>
      </c>
      <c r="O74" s="7">
        <f t="shared" ref="O74" si="3162">SUM(M74+0.1)</f>
        <v>14.16</v>
      </c>
      <c r="P74" s="10">
        <f t="shared" ref="P74" si="3163">MIN(N74,O74)</f>
        <v>14.16</v>
      </c>
      <c r="Q74" s="11">
        <f t="shared" ref="Q74" si="3164">MAX(0,N$4-P74)</f>
        <v>0</v>
      </c>
      <c r="R74" s="7">
        <f t="shared" ref="R74" si="3165">SUM(L74)</f>
        <v>14.22</v>
      </c>
      <c r="S74" s="7">
        <f t="shared" ref="S74" si="3166">SUM(M74)</f>
        <v>14.06</v>
      </c>
      <c r="T74" s="10">
        <f t="shared" ref="T74" si="3167">MIN(R74,S74)</f>
        <v>14.06</v>
      </c>
      <c r="U74" s="11">
        <f t="shared" ref="U74" si="3168">MAX(0,R$4-T74)</f>
        <v>0</v>
      </c>
      <c r="V74" s="7">
        <v>14.22</v>
      </c>
      <c r="W74" s="7">
        <v>14.06</v>
      </c>
      <c r="X74" s="7">
        <f t="shared" ref="X74" si="3169">SUM(V74+0.11)</f>
        <v>14.33</v>
      </c>
      <c r="Y74" s="7">
        <f t="shared" ref="Y74" si="3170">SUM(W74+0.11)</f>
        <v>14.17</v>
      </c>
      <c r="Z74" s="10">
        <f t="shared" ref="Z74" si="3171">MIN(X74,Y74)</f>
        <v>14.17</v>
      </c>
      <c r="AA74" s="11">
        <f t="shared" ref="AA74" si="3172">MAX(0,X$4-Z74)</f>
        <v>0</v>
      </c>
      <c r="AB74" s="7">
        <f t="shared" ref="AB74" si="3173">SUM(V74)</f>
        <v>14.22</v>
      </c>
      <c r="AC74" s="7">
        <f t="shared" ref="AC74" si="3174">SUM(W74)</f>
        <v>14.06</v>
      </c>
      <c r="AD74" s="10">
        <f t="shared" ref="AD74" si="3175">MIN(AB74,AC74)</f>
        <v>14.06</v>
      </c>
      <c r="AE74" s="11">
        <f t="shared" ref="AE74" si="3176">MAX(0,AB$4-AD74)</f>
        <v>0</v>
      </c>
      <c r="AF74" s="7">
        <v>14.31</v>
      </c>
      <c r="AG74" s="7">
        <v>14.45</v>
      </c>
      <c r="AH74" s="7">
        <f t="shared" ref="AH74" si="3177">SUM(AF74-0.57)</f>
        <v>13.74</v>
      </c>
      <c r="AI74" s="7">
        <f t="shared" ref="AI74" si="3178">SUM(AG74-0.57)</f>
        <v>13.879999999999999</v>
      </c>
      <c r="AJ74" s="10">
        <f t="shared" ref="AJ74" si="3179">MIN(AH74,AI74)</f>
        <v>13.74</v>
      </c>
      <c r="AK74" s="11">
        <f t="shared" ref="AK74" si="3180">MAX(0,AH$4-AJ74)</f>
        <v>0</v>
      </c>
      <c r="AL74" s="7">
        <f t="shared" ref="AL74" si="3181">SUM(AF74)</f>
        <v>14.31</v>
      </c>
      <c r="AM74" s="7">
        <f t="shared" ref="AM74" si="3182">SUM(AG74)</f>
        <v>14.45</v>
      </c>
      <c r="AN74" s="10">
        <f t="shared" ref="AN74" si="3183">MIN(AL74,AM74)</f>
        <v>14.31</v>
      </c>
      <c r="AO74" s="11">
        <f t="shared" ref="AO74" si="3184">MAX(0,AL$4-AN74)</f>
        <v>0</v>
      </c>
      <c r="AP74" s="7">
        <v>17.39</v>
      </c>
      <c r="AQ74" s="7">
        <v>19.16</v>
      </c>
      <c r="AR74" s="7">
        <f t="shared" ref="AR74" si="3185">SUM(AP74-0.63)</f>
        <v>16.760000000000002</v>
      </c>
      <c r="AS74" s="7">
        <f t="shared" ref="AS74" si="3186">SUM(AQ74-0.63)</f>
        <v>18.53</v>
      </c>
      <c r="AT74" s="10">
        <f t="shared" ref="AT74" si="3187">MIN(AR74,AS74)</f>
        <v>16.760000000000002</v>
      </c>
      <c r="AU74" s="11">
        <f t="shared" ref="AU74" si="3188">MAX(0,AR$4-AT74)</f>
        <v>0</v>
      </c>
      <c r="AV74" s="7">
        <f t="shared" ref="AV74" si="3189">SUM(AP74)</f>
        <v>17.39</v>
      </c>
      <c r="AW74" s="7">
        <f t="shared" ref="AW74" si="3190">SUM(AQ74)</f>
        <v>19.16</v>
      </c>
      <c r="AX74" s="10">
        <f t="shared" ref="AX74" si="3191">MIN(AV74,AW74)</f>
        <v>17.39</v>
      </c>
      <c r="AY74" s="11">
        <f t="shared" ref="AY74" si="3192">MAX(0,AV$4-AX74)</f>
        <v>0</v>
      </c>
      <c r="AZ74" s="7">
        <f t="shared" ref="AZ74" si="3193">AP74</f>
        <v>17.39</v>
      </c>
      <c r="BA74" s="7">
        <f t="shared" ref="BA74" si="3194">AQ74</f>
        <v>19.16</v>
      </c>
      <c r="BB74" s="7">
        <f t="shared" ref="BB74" si="3195">SUM(AZ74-0.38)</f>
        <v>17.010000000000002</v>
      </c>
      <c r="BC74" s="7">
        <f t="shared" ref="BC74" si="3196">SUM(BA74-0.38)</f>
        <v>18.78</v>
      </c>
      <c r="BD74" s="10">
        <f t="shared" ref="BD74" si="3197">SUM(AT74)</f>
        <v>16.760000000000002</v>
      </c>
      <c r="BE74" s="11">
        <f t="shared" ref="BE74" si="3198">MAX(0,BB$4-BD74)</f>
        <v>0</v>
      </c>
      <c r="BF74" s="7">
        <f t="shared" ref="BF74" si="3199">SUM(AZ74)</f>
        <v>17.39</v>
      </c>
      <c r="BG74" s="7">
        <f t="shared" ref="BG74" si="3200">SUM(BA74)</f>
        <v>19.16</v>
      </c>
      <c r="BH74" s="10">
        <f t="shared" ref="BH74" si="3201">MIN(BF74,BG74)</f>
        <v>17.39</v>
      </c>
      <c r="BI74" s="11">
        <f t="shared" ref="BI74" si="3202">MAX(0,BF$4-BH75)</f>
        <v>0</v>
      </c>
    </row>
    <row r="75" spans="1:61" ht="19.149999999999999" customHeight="1" x14ac:dyDescent="0.2">
      <c r="A75" s="1">
        <f t="shared" si="0"/>
        <v>45275</v>
      </c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7">
        <v>14.22</v>
      </c>
      <c r="M75" s="7">
        <v>14</v>
      </c>
      <c r="N75" s="7">
        <f t="shared" ref="N75" si="3203">SUM(L75+0.1)</f>
        <v>14.32</v>
      </c>
      <c r="O75" s="7">
        <f t="shared" ref="O75" si="3204">SUM(M75+0.1)</f>
        <v>14.1</v>
      </c>
      <c r="P75" s="10">
        <f t="shared" ref="P75" si="3205">MIN(N75,O75)</f>
        <v>14.1</v>
      </c>
      <c r="Q75" s="11">
        <f t="shared" ref="Q75" si="3206">MAX(0,N$4-P75)</f>
        <v>0</v>
      </c>
      <c r="R75" s="7">
        <f t="shared" ref="R75" si="3207">SUM(L75)</f>
        <v>14.22</v>
      </c>
      <c r="S75" s="7">
        <f t="shared" ref="S75" si="3208">SUM(M75)</f>
        <v>14</v>
      </c>
      <c r="T75" s="10">
        <f t="shared" ref="T75" si="3209">MIN(R75,S75)</f>
        <v>14</v>
      </c>
      <c r="U75" s="11">
        <f t="shared" ref="U75" si="3210">MAX(0,R$4-T75)</f>
        <v>0</v>
      </c>
      <c r="V75" s="7">
        <v>14.22</v>
      </c>
      <c r="W75" s="7">
        <v>14</v>
      </c>
      <c r="X75" s="7">
        <f t="shared" ref="X75" si="3211">SUM(V75+0.11)</f>
        <v>14.33</v>
      </c>
      <c r="Y75" s="7">
        <f t="shared" ref="Y75" si="3212">SUM(W75+0.11)</f>
        <v>14.11</v>
      </c>
      <c r="Z75" s="10">
        <f t="shared" ref="Z75" si="3213">MIN(X75,Y75)</f>
        <v>14.11</v>
      </c>
      <c r="AA75" s="11">
        <f t="shared" ref="AA75" si="3214">MAX(0,X$4-Z75)</f>
        <v>0</v>
      </c>
      <c r="AB75" s="7">
        <f t="shared" ref="AB75" si="3215">SUM(V75)</f>
        <v>14.22</v>
      </c>
      <c r="AC75" s="7">
        <f t="shared" ref="AC75" si="3216">SUM(W75)</f>
        <v>14</v>
      </c>
      <c r="AD75" s="10">
        <f t="shared" ref="AD75" si="3217">MIN(AB75,AC75)</f>
        <v>14</v>
      </c>
      <c r="AE75" s="11">
        <f t="shared" ref="AE75" si="3218">MAX(0,AB$4-AD75)</f>
        <v>0</v>
      </c>
      <c r="AF75" s="7">
        <v>14.31</v>
      </c>
      <c r="AG75" s="7">
        <v>14.45</v>
      </c>
      <c r="AH75" s="7">
        <f t="shared" ref="AH75" si="3219">SUM(AF75-0.57)</f>
        <v>13.74</v>
      </c>
      <c r="AI75" s="7">
        <f t="shared" ref="AI75" si="3220">SUM(AG75-0.57)</f>
        <v>13.879999999999999</v>
      </c>
      <c r="AJ75" s="10">
        <f t="shared" ref="AJ75" si="3221">MIN(AH75,AI75)</f>
        <v>13.74</v>
      </c>
      <c r="AK75" s="11">
        <f t="shared" ref="AK75" si="3222">MAX(0,AH$4-AJ75)</f>
        <v>0</v>
      </c>
      <c r="AL75" s="7">
        <f t="shared" ref="AL75" si="3223">SUM(AF75)</f>
        <v>14.31</v>
      </c>
      <c r="AM75" s="7">
        <f t="shared" ref="AM75" si="3224">SUM(AG75)</f>
        <v>14.45</v>
      </c>
      <c r="AN75" s="10">
        <f t="shared" ref="AN75" si="3225">MIN(AL75,AM75)</f>
        <v>14.31</v>
      </c>
      <c r="AO75" s="11">
        <f t="shared" ref="AO75" si="3226">MAX(0,AL$4-AN75)</f>
        <v>0</v>
      </c>
      <c r="AP75" s="7">
        <v>17.39</v>
      </c>
      <c r="AQ75" s="7">
        <v>19.16</v>
      </c>
      <c r="AR75" s="7">
        <f t="shared" ref="AR75" si="3227">SUM(AP75-0.63)</f>
        <v>16.760000000000002</v>
      </c>
      <c r="AS75" s="7">
        <f t="shared" ref="AS75" si="3228">SUM(AQ75-0.63)</f>
        <v>18.53</v>
      </c>
      <c r="AT75" s="10">
        <f t="shared" ref="AT75" si="3229">MIN(AR75,AS75)</f>
        <v>16.760000000000002</v>
      </c>
      <c r="AU75" s="11">
        <f t="shared" ref="AU75" si="3230">MAX(0,AR$4-AT75)</f>
        <v>0</v>
      </c>
      <c r="AV75" s="7">
        <f t="shared" ref="AV75" si="3231">SUM(AP75)</f>
        <v>17.39</v>
      </c>
      <c r="AW75" s="7">
        <f t="shared" ref="AW75" si="3232">SUM(AQ75)</f>
        <v>19.16</v>
      </c>
      <c r="AX75" s="10">
        <f t="shared" ref="AX75" si="3233">MIN(AV75,AW75)</f>
        <v>17.39</v>
      </c>
      <c r="AY75" s="11">
        <f t="shared" ref="AY75" si="3234">MAX(0,AV$4-AX75)</f>
        <v>0</v>
      </c>
      <c r="AZ75" s="7">
        <f t="shared" ref="AZ75" si="3235">AP75</f>
        <v>17.39</v>
      </c>
      <c r="BA75" s="7">
        <f t="shared" ref="BA75" si="3236">AQ75</f>
        <v>19.16</v>
      </c>
      <c r="BB75" s="7">
        <f t="shared" ref="BB75" si="3237">SUM(AZ75-0.38)</f>
        <v>17.010000000000002</v>
      </c>
      <c r="BC75" s="7">
        <f t="shared" ref="BC75" si="3238">SUM(BA75-0.38)</f>
        <v>18.78</v>
      </c>
      <c r="BD75" s="10">
        <f t="shared" ref="BD75" si="3239">SUM(AT75)</f>
        <v>16.760000000000002</v>
      </c>
      <c r="BE75" s="11">
        <f t="shared" ref="BE75" si="3240">MAX(0,BB$4-BD75)</f>
        <v>0</v>
      </c>
      <c r="BF75" s="7">
        <f t="shared" ref="BF75" si="3241">SUM(AZ75)</f>
        <v>17.39</v>
      </c>
      <c r="BG75" s="7">
        <f t="shared" ref="BG75" si="3242">SUM(BA75)</f>
        <v>19.16</v>
      </c>
      <c r="BH75" s="10">
        <f t="shared" ref="BH75" si="3243">MIN(BF75,BG75)</f>
        <v>17.39</v>
      </c>
      <c r="BI75" s="11">
        <f t="shared" ref="BI75" si="3244">MAX(0,BF$4-BH76)</f>
        <v>0</v>
      </c>
    </row>
    <row r="76" spans="1:61" ht="19.149999999999999" customHeight="1" x14ac:dyDescent="0.2">
      <c r="A76" s="1">
        <f t="shared" si="0"/>
        <v>45268</v>
      </c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7">
        <v>14.07</v>
      </c>
      <c r="M76" s="7">
        <v>14.04</v>
      </c>
      <c r="N76" s="7">
        <f t="shared" ref="N76" si="3245">SUM(L76+0.1)</f>
        <v>14.17</v>
      </c>
      <c r="O76" s="7">
        <f t="shared" ref="O76" si="3246">SUM(M76+0.1)</f>
        <v>14.139999999999999</v>
      </c>
      <c r="P76" s="10">
        <f t="shared" ref="P76" si="3247">MIN(N76,O76)</f>
        <v>14.139999999999999</v>
      </c>
      <c r="Q76" s="11">
        <f t="shared" ref="Q76" si="3248">MAX(0,N$4-P76)</f>
        <v>0</v>
      </c>
      <c r="R76" s="7">
        <f t="shared" ref="R76" si="3249">SUM(L76)</f>
        <v>14.07</v>
      </c>
      <c r="S76" s="7">
        <f t="shared" ref="S76" si="3250">SUM(M76)</f>
        <v>14.04</v>
      </c>
      <c r="T76" s="10">
        <f t="shared" ref="T76" si="3251">MIN(R76,S76)</f>
        <v>14.04</v>
      </c>
      <c r="U76" s="11">
        <f t="shared" ref="U76" si="3252">MAX(0,R$4-T76)</f>
        <v>0</v>
      </c>
      <c r="V76" s="7">
        <v>14.07</v>
      </c>
      <c r="W76" s="7">
        <v>14.04</v>
      </c>
      <c r="X76" s="7">
        <f t="shared" ref="X76" si="3253">SUM(V76+0.11)</f>
        <v>14.18</v>
      </c>
      <c r="Y76" s="7">
        <f t="shared" ref="Y76" si="3254">SUM(W76+0.11)</f>
        <v>14.149999999999999</v>
      </c>
      <c r="Z76" s="10">
        <f t="shared" ref="Z76" si="3255">MIN(X76,Y76)</f>
        <v>14.149999999999999</v>
      </c>
      <c r="AA76" s="11">
        <f t="shared" ref="AA76" si="3256">MAX(0,X$4-Z76)</f>
        <v>0</v>
      </c>
      <c r="AB76" s="7">
        <f t="shared" ref="AB76" si="3257">SUM(V76)</f>
        <v>14.07</v>
      </c>
      <c r="AC76" s="7">
        <f t="shared" ref="AC76" si="3258">SUM(W76)</f>
        <v>14.04</v>
      </c>
      <c r="AD76" s="10">
        <f t="shared" ref="AD76" si="3259">MIN(AB76,AC76)</f>
        <v>14.04</v>
      </c>
      <c r="AE76" s="11">
        <f t="shared" ref="AE76" si="3260">MAX(0,AB$4-AD76)</f>
        <v>0</v>
      </c>
      <c r="AF76" s="7">
        <v>14.31</v>
      </c>
      <c r="AG76" s="7">
        <v>14.45</v>
      </c>
      <c r="AH76" s="7">
        <f t="shared" ref="AH76" si="3261">SUM(AF76-0.57)</f>
        <v>13.74</v>
      </c>
      <c r="AI76" s="7">
        <f t="shared" ref="AI76" si="3262">SUM(AG76-0.57)</f>
        <v>13.879999999999999</v>
      </c>
      <c r="AJ76" s="10">
        <f t="shared" ref="AJ76" si="3263">MIN(AH76,AI76)</f>
        <v>13.74</v>
      </c>
      <c r="AK76" s="11">
        <f t="shared" ref="AK76" si="3264">MAX(0,AH$4-AJ76)</f>
        <v>0</v>
      </c>
      <c r="AL76" s="7">
        <f t="shared" ref="AL76" si="3265">SUM(AF76)</f>
        <v>14.31</v>
      </c>
      <c r="AM76" s="7">
        <f t="shared" ref="AM76" si="3266">SUM(AG76)</f>
        <v>14.45</v>
      </c>
      <c r="AN76" s="10">
        <f t="shared" ref="AN76" si="3267">MIN(AL76,AM76)</f>
        <v>14.31</v>
      </c>
      <c r="AO76" s="11">
        <f t="shared" ref="AO76" si="3268">MAX(0,AL$4-AN76)</f>
        <v>0</v>
      </c>
      <c r="AP76" s="7">
        <v>17.39</v>
      </c>
      <c r="AQ76" s="7">
        <v>19.16</v>
      </c>
      <c r="AR76" s="7">
        <f t="shared" ref="AR76" si="3269">SUM(AP76-0.63)</f>
        <v>16.760000000000002</v>
      </c>
      <c r="AS76" s="7">
        <f t="shared" ref="AS76" si="3270">SUM(AQ76-0.63)</f>
        <v>18.53</v>
      </c>
      <c r="AT76" s="10">
        <f t="shared" ref="AT76" si="3271">MIN(AR76,AS76)</f>
        <v>16.760000000000002</v>
      </c>
      <c r="AU76" s="11">
        <f t="shared" ref="AU76" si="3272">MAX(0,AR$4-AT76)</f>
        <v>0</v>
      </c>
      <c r="AV76" s="7">
        <f t="shared" ref="AV76" si="3273">SUM(AP76)</f>
        <v>17.39</v>
      </c>
      <c r="AW76" s="7">
        <f t="shared" ref="AW76" si="3274">SUM(AQ76)</f>
        <v>19.16</v>
      </c>
      <c r="AX76" s="10">
        <f t="shared" ref="AX76" si="3275">MIN(AV76,AW76)</f>
        <v>17.39</v>
      </c>
      <c r="AY76" s="11">
        <f t="shared" ref="AY76" si="3276">MAX(0,AV$4-AX76)</f>
        <v>0</v>
      </c>
      <c r="AZ76" s="7">
        <f t="shared" ref="AZ76" si="3277">AP76</f>
        <v>17.39</v>
      </c>
      <c r="BA76" s="7">
        <f t="shared" ref="BA76" si="3278">AQ76</f>
        <v>19.16</v>
      </c>
      <c r="BB76" s="7">
        <f t="shared" ref="BB76" si="3279">SUM(AZ76-0.38)</f>
        <v>17.010000000000002</v>
      </c>
      <c r="BC76" s="7">
        <f t="shared" ref="BC76" si="3280">SUM(BA76-0.38)</f>
        <v>18.78</v>
      </c>
      <c r="BD76" s="10">
        <f t="shared" ref="BD76" si="3281">SUM(AT76)</f>
        <v>16.760000000000002</v>
      </c>
      <c r="BE76" s="11">
        <f t="shared" ref="BE76" si="3282">MAX(0,BB$4-BD76)</f>
        <v>0</v>
      </c>
      <c r="BF76" s="7">
        <f t="shared" ref="BF76" si="3283">SUM(AZ76)</f>
        <v>17.39</v>
      </c>
      <c r="BG76" s="7">
        <f t="shared" ref="BG76" si="3284">SUM(BA76)</f>
        <v>19.16</v>
      </c>
      <c r="BH76" s="10">
        <f t="shared" ref="BH76" si="3285">MIN(BF76,BG76)</f>
        <v>17.39</v>
      </c>
      <c r="BI76" s="11">
        <f t="shared" ref="BI76" si="3286">MAX(0,BF$4-BH77)</f>
        <v>0</v>
      </c>
    </row>
    <row r="77" spans="1:61" ht="19.149999999999999" customHeight="1" x14ac:dyDescent="0.2">
      <c r="A77" s="1">
        <f t="shared" si="0"/>
        <v>45261</v>
      </c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7">
        <v>13.96</v>
      </c>
      <c r="M77" s="7">
        <v>14.1</v>
      </c>
      <c r="N77" s="7">
        <f t="shared" ref="N77" si="3287">SUM(L77+0.1)</f>
        <v>14.06</v>
      </c>
      <c r="O77" s="7">
        <f t="shared" ref="O77" si="3288">SUM(M77+0.1)</f>
        <v>14.2</v>
      </c>
      <c r="P77" s="10">
        <f t="shared" ref="P77" si="3289">MIN(N77,O77)</f>
        <v>14.06</v>
      </c>
      <c r="Q77" s="11">
        <f t="shared" ref="Q77" si="3290">MAX(0,N$4-P77)</f>
        <v>0</v>
      </c>
      <c r="R77" s="7">
        <f t="shared" ref="R77:R82" si="3291">SUM(L77)</f>
        <v>13.96</v>
      </c>
      <c r="S77" s="7">
        <f t="shared" ref="S77" si="3292">SUM(M77)</f>
        <v>14.1</v>
      </c>
      <c r="T77" s="10">
        <f t="shared" ref="T77" si="3293">MIN(R77,S77)</f>
        <v>13.96</v>
      </c>
      <c r="U77" s="11">
        <f t="shared" ref="U77" si="3294">MAX(0,R$4-T77)</f>
        <v>0</v>
      </c>
      <c r="V77" s="7">
        <v>13.96</v>
      </c>
      <c r="W77" s="7">
        <v>14.1</v>
      </c>
      <c r="X77" s="7">
        <f t="shared" ref="X77" si="3295">SUM(V77+0.11)</f>
        <v>14.07</v>
      </c>
      <c r="Y77" s="7">
        <f t="shared" ref="Y77" si="3296">SUM(W77+0.11)</f>
        <v>14.209999999999999</v>
      </c>
      <c r="Z77" s="10">
        <f t="shared" ref="Z77" si="3297">MIN(X77,Y77)</f>
        <v>14.07</v>
      </c>
      <c r="AA77" s="11">
        <f t="shared" ref="AA77" si="3298">MAX(0,X$4-Z77)</f>
        <v>0</v>
      </c>
      <c r="AB77" s="7">
        <f t="shared" ref="AB77" si="3299">SUM(V77)</f>
        <v>13.96</v>
      </c>
      <c r="AC77" s="7">
        <f t="shared" ref="AC77" si="3300">SUM(W77)</f>
        <v>14.1</v>
      </c>
      <c r="AD77" s="10">
        <f t="shared" ref="AD77" si="3301">MIN(AB77,AC77)</f>
        <v>13.96</v>
      </c>
      <c r="AE77" s="11">
        <f t="shared" ref="AE77" si="3302">MAX(0,AB$4-AD77)</f>
        <v>0</v>
      </c>
      <c r="AF77" s="7">
        <v>14.31</v>
      </c>
      <c r="AG77" s="7">
        <v>14.45</v>
      </c>
      <c r="AH77" s="7">
        <f t="shared" ref="AH77" si="3303">SUM(AF77-0.57)</f>
        <v>13.74</v>
      </c>
      <c r="AI77" s="7">
        <f t="shared" ref="AI77" si="3304">SUM(AG77-0.57)</f>
        <v>13.879999999999999</v>
      </c>
      <c r="AJ77" s="10">
        <f t="shared" ref="AJ77" si="3305">MIN(AH77,AI77)</f>
        <v>13.74</v>
      </c>
      <c r="AK77" s="11">
        <f t="shared" ref="AK77" si="3306">MAX(0,AH$4-AJ77)</f>
        <v>0</v>
      </c>
      <c r="AL77" s="7">
        <f t="shared" ref="AL77" si="3307">SUM(AF77)</f>
        <v>14.31</v>
      </c>
      <c r="AM77" s="7">
        <f t="shared" ref="AM77" si="3308">SUM(AG77)</f>
        <v>14.45</v>
      </c>
      <c r="AN77" s="10">
        <f t="shared" ref="AN77" si="3309">MIN(AL77,AM77)</f>
        <v>14.31</v>
      </c>
      <c r="AO77" s="11">
        <f t="shared" ref="AO77" si="3310">MAX(0,AL$4-AN77)</f>
        <v>0</v>
      </c>
      <c r="AP77" s="7">
        <v>17.39</v>
      </c>
      <c r="AQ77" s="7">
        <v>19.16</v>
      </c>
      <c r="AR77" s="7">
        <f t="shared" ref="AR77" si="3311">SUM(AP77-0.63)</f>
        <v>16.760000000000002</v>
      </c>
      <c r="AS77" s="7">
        <f t="shared" ref="AS77" si="3312">SUM(AQ77-0.63)</f>
        <v>18.53</v>
      </c>
      <c r="AT77" s="10">
        <f t="shared" ref="AT77" si="3313">MIN(AR77,AS77)</f>
        <v>16.760000000000002</v>
      </c>
      <c r="AU77" s="11">
        <f t="shared" ref="AU77" si="3314">MAX(0,AR$4-AT77)</f>
        <v>0</v>
      </c>
      <c r="AV77" s="7">
        <f t="shared" ref="AV77" si="3315">SUM(AP77)</f>
        <v>17.39</v>
      </c>
      <c r="AW77" s="7">
        <f t="shared" ref="AW77" si="3316">SUM(AQ77)</f>
        <v>19.16</v>
      </c>
      <c r="AX77" s="10">
        <f t="shared" ref="AX77" si="3317">MIN(AV77,AW77)</f>
        <v>17.39</v>
      </c>
      <c r="AY77" s="11">
        <f t="shared" ref="AY77" si="3318">MAX(0,AV$4-AX77)</f>
        <v>0</v>
      </c>
      <c r="AZ77" s="7">
        <f t="shared" ref="AZ77" si="3319">AP77</f>
        <v>17.39</v>
      </c>
      <c r="BA77" s="7">
        <f t="shared" ref="BA77" si="3320">AQ77</f>
        <v>19.16</v>
      </c>
      <c r="BB77" s="7">
        <f t="shared" ref="BB77" si="3321">SUM(AZ77-0.38)</f>
        <v>17.010000000000002</v>
      </c>
      <c r="BC77" s="7">
        <f t="shared" ref="BC77" si="3322">SUM(BA77-0.38)</f>
        <v>18.78</v>
      </c>
      <c r="BD77" s="10">
        <f t="shared" ref="BD77" si="3323">SUM(AT77)</f>
        <v>16.760000000000002</v>
      </c>
      <c r="BE77" s="11">
        <f t="shared" ref="BE77" si="3324">MAX(0,BB$4-BD77)</f>
        <v>0</v>
      </c>
      <c r="BF77" s="7">
        <f t="shared" ref="BF77" si="3325">SUM(AZ77)</f>
        <v>17.39</v>
      </c>
      <c r="BG77" s="7">
        <f t="shared" ref="BG77" si="3326">SUM(BA77)</f>
        <v>19.16</v>
      </c>
      <c r="BH77" s="10">
        <f t="shared" ref="BH77" si="3327">MIN(BF77,BG77)</f>
        <v>17.39</v>
      </c>
      <c r="BI77" s="11">
        <f t="shared" ref="BI77" si="3328">MAX(0,BF$4-BH78)</f>
        <v>0</v>
      </c>
    </row>
    <row r="78" spans="1:61" ht="19.149999999999999" customHeight="1" x14ac:dyDescent="0.2">
      <c r="A78" s="1">
        <f t="shared" si="0"/>
        <v>45254</v>
      </c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7">
        <v>13.96</v>
      </c>
      <c r="M78" s="7">
        <v>14.17</v>
      </c>
      <c r="N78" s="7">
        <f t="shared" ref="N78" si="3329">SUM(L78+0.1)</f>
        <v>14.06</v>
      </c>
      <c r="O78" s="7">
        <f t="shared" ref="O78" si="3330">SUM(M78+0.1)</f>
        <v>14.27</v>
      </c>
      <c r="P78" s="10">
        <f t="shared" ref="P78" si="3331">MIN(N78,O78)</f>
        <v>14.06</v>
      </c>
      <c r="Q78" s="11">
        <f t="shared" ref="Q78" si="3332">MAX(0,N$4-P78)</f>
        <v>0</v>
      </c>
      <c r="R78" s="7">
        <f t="shared" si="3291"/>
        <v>13.96</v>
      </c>
      <c r="S78" s="7">
        <f t="shared" ref="S78" si="3333">SUM(M78)</f>
        <v>14.17</v>
      </c>
      <c r="T78" s="10">
        <f t="shared" ref="T78" si="3334">MIN(R78,S78)</f>
        <v>13.96</v>
      </c>
      <c r="U78" s="11">
        <f t="shared" ref="U78" si="3335">MAX(0,R$4-T78)</f>
        <v>0</v>
      </c>
      <c r="V78" s="7">
        <v>13.96</v>
      </c>
      <c r="W78" s="7">
        <v>14.17</v>
      </c>
      <c r="X78" s="7">
        <f t="shared" ref="X78" si="3336">SUM(V78+0.11)</f>
        <v>14.07</v>
      </c>
      <c r="Y78" s="7">
        <f t="shared" ref="Y78" si="3337">SUM(W78+0.11)</f>
        <v>14.28</v>
      </c>
      <c r="Z78" s="10">
        <f t="shared" ref="Z78" si="3338">MIN(X78,Y78)</f>
        <v>14.07</v>
      </c>
      <c r="AA78" s="11">
        <f t="shared" ref="AA78" si="3339">MAX(0,X$4-Z78)</f>
        <v>0</v>
      </c>
      <c r="AB78" s="7">
        <f t="shared" ref="AB78" si="3340">SUM(V78)</f>
        <v>13.96</v>
      </c>
      <c r="AC78" s="7">
        <f t="shared" ref="AC78" si="3341">SUM(W78)</f>
        <v>14.17</v>
      </c>
      <c r="AD78" s="10">
        <f t="shared" ref="AD78" si="3342">MIN(AB78,AC78)</f>
        <v>13.96</v>
      </c>
      <c r="AE78" s="11">
        <f t="shared" ref="AE78" si="3343">MAX(0,AB$4-AD78)</f>
        <v>0</v>
      </c>
      <c r="AF78" s="7">
        <v>14.31</v>
      </c>
      <c r="AG78" s="7">
        <v>14.45</v>
      </c>
      <c r="AH78" s="7">
        <f t="shared" ref="AH78" si="3344">SUM(AF78-0.57)</f>
        <v>13.74</v>
      </c>
      <c r="AI78" s="7">
        <f t="shared" ref="AI78" si="3345">SUM(AG78-0.57)</f>
        <v>13.879999999999999</v>
      </c>
      <c r="AJ78" s="10">
        <f t="shared" ref="AJ78" si="3346">MIN(AH78,AI78)</f>
        <v>13.74</v>
      </c>
      <c r="AK78" s="11">
        <f t="shared" ref="AK78" si="3347">MAX(0,AH$4-AJ78)</f>
        <v>0</v>
      </c>
      <c r="AL78" s="7">
        <f t="shared" ref="AL78" si="3348">SUM(AF78)</f>
        <v>14.31</v>
      </c>
      <c r="AM78" s="7">
        <f t="shared" ref="AM78" si="3349">SUM(AG78)</f>
        <v>14.45</v>
      </c>
      <c r="AN78" s="10">
        <f t="shared" ref="AN78" si="3350">MIN(AL78,AM78)</f>
        <v>14.31</v>
      </c>
      <c r="AO78" s="11">
        <f t="shared" ref="AO78" si="3351">MAX(0,AL$4-AN78)</f>
        <v>0</v>
      </c>
      <c r="AP78" s="7">
        <v>17.39</v>
      </c>
      <c r="AQ78" s="7">
        <v>19.16</v>
      </c>
      <c r="AR78" s="7">
        <f t="shared" ref="AR78" si="3352">SUM(AP78-0.63)</f>
        <v>16.760000000000002</v>
      </c>
      <c r="AS78" s="7">
        <f t="shared" ref="AS78" si="3353">SUM(AQ78-0.63)</f>
        <v>18.53</v>
      </c>
      <c r="AT78" s="10">
        <f t="shared" ref="AT78" si="3354">MIN(AR78,AS78)</f>
        <v>16.760000000000002</v>
      </c>
      <c r="AU78" s="11">
        <f t="shared" ref="AU78" si="3355">MAX(0,AR$4-AT78)</f>
        <v>0</v>
      </c>
      <c r="AV78" s="7">
        <f t="shared" ref="AV78" si="3356">SUM(AP78)</f>
        <v>17.39</v>
      </c>
      <c r="AW78" s="7">
        <f t="shared" ref="AW78" si="3357">SUM(AQ78)</f>
        <v>19.16</v>
      </c>
      <c r="AX78" s="10">
        <f t="shared" ref="AX78" si="3358">MIN(AV78,AW78)</f>
        <v>17.39</v>
      </c>
      <c r="AY78" s="11">
        <f t="shared" ref="AY78" si="3359">MAX(0,AV$4-AX78)</f>
        <v>0</v>
      </c>
      <c r="AZ78" s="7">
        <f t="shared" ref="AZ78" si="3360">AP78</f>
        <v>17.39</v>
      </c>
      <c r="BA78" s="7">
        <f t="shared" ref="BA78" si="3361">AQ78</f>
        <v>19.16</v>
      </c>
      <c r="BB78" s="7">
        <f t="shared" ref="BB78" si="3362">SUM(AZ78-0.38)</f>
        <v>17.010000000000002</v>
      </c>
      <c r="BC78" s="7">
        <f t="shared" ref="BC78" si="3363">SUM(BA78-0.38)</f>
        <v>18.78</v>
      </c>
      <c r="BD78" s="10">
        <f t="shared" ref="BD78" si="3364">SUM(AT78)</f>
        <v>16.760000000000002</v>
      </c>
      <c r="BE78" s="11">
        <f t="shared" ref="BE78" si="3365">MAX(0,BB$4-BD78)</f>
        <v>0</v>
      </c>
      <c r="BF78" s="7">
        <f t="shared" ref="BF78" si="3366">SUM(AZ78)</f>
        <v>17.39</v>
      </c>
      <c r="BG78" s="7">
        <f t="shared" ref="BG78" si="3367">SUM(BA78)</f>
        <v>19.16</v>
      </c>
      <c r="BH78" s="10">
        <f t="shared" ref="BH78" si="3368">MIN(BF78,BG78)</f>
        <v>17.39</v>
      </c>
      <c r="BI78" s="11">
        <f t="shared" ref="BI78" si="3369">MAX(0,BF$4-BH79)</f>
        <v>0</v>
      </c>
    </row>
    <row r="79" spans="1:61" ht="19.149999999999999" customHeight="1" x14ac:dyDescent="0.2">
      <c r="A79" s="1">
        <f t="shared" si="0"/>
        <v>45247</v>
      </c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7">
        <v>13.96</v>
      </c>
      <c r="M79" s="7">
        <v>14.21</v>
      </c>
      <c r="N79" s="7">
        <f t="shared" ref="N79" si="3370">SUM(L79+0.1)</f>
        <v>14.06</v>
      </c>
      <c r="O79" s="7">
        <f t="shared" ref="O79" si="3371">SUM(M79+0.1)</f>
        <v>14.31</v>
      </c>
      <c r="P79" s="10">
        <f t="shared" ref="P79" si="3372">MIN(N79,O79)</f>
        <v>14.06</v>
      </c>
      <c r="Q79" s="11">
        <f t="shared" ref="Q79" si="3373">MAX(0,N$4-P79)</f>
        <v>0</v>
      </c>
      <c r="R79" s="7">
        <f t="shared" si="3291"/>
        <v>13.96</v>
      </c>
      <c r="S79" s="7">
        <f t="shared" ref="S79" si="3374">SUM(M79)</f>
        <v>14.21</v>
      </c>
      <c r="T79" s="10">
        <f t="shared" ref="T79" si="3375">MIN(R79,S79)</f>
        <v>13.96</v>
      </c>
      <c r="U79" s="11">
        <f t="shared" ref="U79" si="3376">MAX(0,R$4-T79)</f>
        <v>0</v>
      </c>
      <c r="V79" s="7">
        <v>13.96</v>
      </c>
      <c r="W79" s="7">
        <v>14.21</v>
      </c>
      <c r="X79" s="7">
        <f t="shared" ref="X79" si="3377">SUM(V79+0.11)</f>
        <v>14.07</v>
      </c>
      <c r="Y79" s="7">
        <f t="shared" ref="Y79" si="3378">SUM(W79+0.11)</f>
        <v>14.32</v>
      </c>
      <c r="Z79" s="10">
        <f t="shared" ref="Z79" si="3379">MIN(X79,Y79)</f>
        <v>14.07</v>
      </c>
      <c r="AA79" s="11">
        <f t="shared" ref="AA79" si="3380">MAX(0,X$4-Z79)</f>
        <v>0</v>
      </c>
      <c r="AB79" s="7">
        <f t="shared" ref="AB79" si="3381">SUM(V79)</f>
        <v>13.96</v>
      </c>
      <c r="AC79" s="7">
        <f t="shared" ref="AC79" si="3382">SUM(W79)</f>
        <v>14.21</v>
      </c>
      <c r="AD79" s="10">
        <f t="shared" ref="AD79" si="3383">MIN(AB79,AC79)</f>
        <v>13.96</v>
      </c>
      <c r="AE79" s="11">
        <f t="shared" ref="AE79" si="3384">MAX(0,AB$4-AD79)</f>
        <v>0</v>
      </c>
      <c r="AF79" s="7">
        <v>14.31</v>
      </c>
      <c r="AG79" s="7">
        <v>14.45</v>
      </c>
      <c r="AH79" s="7">
        <f t="shared" ref="AH79" si="3385">SUM(AF79-0.57)</f>
        <v>13.74</v>
      </c>
      <c r="AI79" s="7">
        <f t="shared" ref="AI79" si="3386">SUM(AG79-0.57)</f>
        <v>13.879999999999999</v>
      </c>
      <c r="AJ79" s="10">
        <f t="shared" ref="AJ79" si="3387">MIN(AH79,AI79)</f>
        <v>13.74</v>
      </c>
      <c r="AK79" s="11">
        <f t="shared" ref="AK79" si="3388">MAX(0,AH$4-AJ79)</f>
        <v>0</v>
      </c>
      <c r="AL79" s="7">
        <f t="shared" ref="AL79" si="3389">SUM(AF79)</f>
        <v>14.31</v>
      </c>
      <c r="AM79" s="7">
        <f t="shared" ref="AM79" si="3390">SUM(AG79)</f>
        <v>14.45</v>
      </c>
      <c r="AN79" s="10">
        <f t="shared" ref="AN79" si="3391">MIN(AL79,AM79)</f>
        <v>14.31</v>
      </c>
      <c r="AO79" s="11">
        <f t="shared" ref="AO79" si="3392">MAX(0,AL$4-AN79)</f>
        <v>0</v>
      </c>
      <c r="AP79" s="7">
        <v>17.39</v>
      </c>
      <c r="AQ79" s="7">
        <v>19.16</v>
      </c>
      <c r="AR79" s="7">
        <f t="shared" ref="AR79" si="3393">SUM(AP79-0.63)</f>
        <v>16.760000000000002</v>
      </c>
      <c r="AS79" s="7">
        <f t="shared" ref="AS79" si="3394">SUM(AQ79-0.63)</f>
        <v>18.53</v>
      </c>
      <c r="AT79" s="10">
        <f t="shared" ref="AT79" si="3395">MIN(AR79,AS79)</f>
        <v>16.760000000000002</v>
      </c>
      <c r="AU79" s="11">
        <f t="shared" ref="AU79" si="3396">MAX(0,AR$4-AT79)</f>
        <v>0</v>
      </c>
      <c r="AV79" s="7">
        <f t="shared" ref="AV79" si="3397">SUM(AP79)</f>
        <v>17.39</v>
      </c>
      <c r="AW79" s="7">
        <f t="shared" ref="AW79" si="3398">SUM(AQ79)</f>
        <v>19.16</v>
      </c>
      <c r="AX79" s="10">
        <f t="shared" ref="AX79" si="3399">MIN(AV79,AW79)</f>
        <v>17.39</v>
      </c>
      <c r="AY79" s="11">
        <f t="shared" ref="AY79" si="3400">MAX(0,AV$4-AX79)</f>
        <v>0</v>
      </c>
      <c r="AZ79" s="7">
        <f t="shared" ref="AZ79" si="3401">AP79</f>
        <v>17.39</v>
      </c>
      <c r="BA79" s="7">
        <f t="shared" ref="BA79" si="3402">AQ79</f>
        <v>19.16</v>
      </c>
      <c r="BB79" s="7">
        <f t="shared" ref="BB79" si="3403">SUM(AZ79-0.38)</f>
        <v>17.010000000000002</v>
      </c>
      <c r="BC79" s="7">
        <f t="shared" ref="BC79" si="3404">SUM(BA79-0.38)</f>
        <v>18.78</v>
      </c>
      <c r="BD79" s="10">
        <f t="shared" ref="BD79" si="3405">SUM(AT79)</f>
        <v>16.760000000000002</v>
      </c>
      <c r="BE79" s="11">
        <f t="shared" ref="BE79" si="3406">MAX(0,BB$4-BD79)</f>
        <v>0</v>
      </c>
      <c r="BF79" s="7">
        <f t="shared" ref="BF79" si="3407">SUM(AZ79)</f>
        <v>17.39</v>
      </c>
      <c r="BG79" s="7">
        <f t="shared" ref="BG79" si="3408">SUM(BA79)</f>
        <v>19.16</v>
      </c>
      <c r="BH79" s="10">
        <f t="shared" ref="BH79" si="3409">MIN(BF79,BG79)</f>
        <v>17.39</v>
      </c>
      <c r="BI79" s="11">
        <f t="shared" ref="BI79" si="3410">MAX(0,BF$4-BH80)</f>
        <v>0</v>
      </c>
    </row>
    <row r="80" spans="1:61" ht="19.149999999999999" customHeight="1" x14ac:dyDescent="0.2">
      <c r="A80" s="1">
        <f t="shared" si="0"/>
        <v>45240</v>
      </c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7">
        <v>14.25</v>
      </c>
      <c r="M80" s="7">
        <v>14.19</v>
      </c>
      <c r="N80" s="7">
        <f t="shared" ref="N80" si="3411">SUM(L80+0.1)</f>
        <v>14.35</v>
      </c>
      <c r="O80" s="7">
        <f t="shared" ref="O80" si="3412">SUM(M80+0.1)</f>
        <v>14.29</v>
      </c>
      <c r="P80" s="10">
        <f t="shared" ref="P80" si="3413">MIN(N80,O80)</f>
        <v>14.29</v>
      </c>
      <c r="Q80" s="11">
        <f t="shared" ref="Q80" si="3414">MAX(0,N$4-P80)</f>
        <v>0</v>
      </c>
      <c r="R80" s="7">
        <f t="shared" si="3291"/>
        <v>14.25</v>
      </c>
      <c r="S80" s="7">
        <f t="shared" ref="S80" si="3415">SUM(M80)</f>
        <v>14.19</v>
      </c>
      <c r="T80" s="10">
        <f t="shared" ref="T80" si="3416">MIN(R80,S80)</f>
        <v>14.19</v>
      </c>
      <c r="U80" s="11">
        <f t="shared" ref="U80" si="3417">MAX(0,R$4-T80)</f>
        <v>0</v>
      </c>
      <c r="V80" s="7">
        <v>14.25</v>
      </c>
      <c r="W80" s="7">
        <v>14.19</v>
      </c>
      <c r="X80" s="7">
        <f t="shared" ref="X80" si="3418">SUM(V80+0.11)</f>
        <v>14.36</v>
      </c>
      <c r="Y80" s="7">
        <f t="shared" ref="Y80" si="3419">SUM(W80+0.11)</f>
        <v>14.299999999999999</v>
      </c>
      <c r="Z80" s="10">
        <f t="shared" ref="Z80" si="3420">MIN(X80,Y80)</f>
        <v>14.299999999999999</v>
      </c>
      <c r="AA80" s="11">
        <f t="shared" ref="AA80" si="3421">MAX(0,X$4-Z80)</f>
        <v>0</v>
      </c>
      <c r="AB80" s="7">
        <f t="shared" ref="AB80" si="3422">SUM(V80)</f>
        <v>14.25</v>
      </c>
      <c r="AC80" s="7">
        <f t="shared" ref="AC80" si="3423">SUM(W80)</f>
        <v>14.19</v>
      </c>
      <c r="AD80" s="10">
        <f t="shared" ref="AD80" si="3424">MIN(AB80,AC80)</f>
        <v>14.19</v>
      </c>
      <c r="AE80" s="11">
        <f t="shared" ref="AE80" si="3425">MAX(0,AB$4-AD80)</f>
        <v>0</v>
      </c>
      <c r="AF80" s="7">
        <v>14.31</v>
      </c>
      <c r="AG80" s="7">
        <v>14.45</v>
      </c>
      <c r="AH80" s="7">
        <f t="shared" ref="AH80" si="3426">SUM(AF80-0.57)</f>
        <v>13.74</v>
      </c>
      <c r="AI80" s="7">
        <f t="shared" ref="AI80" si="3427">SUM(AG80-0.57)</f>
        <v>13.879999999999999</v>
      </c>
      <c r="AJ80" s="10">
        <f t="shared" ref="AJ80" si="3428">MIN(AH80,AI80)</f>
        <v>13.74</v>
      </c>
      <c r="AK80" s="11">
        <f t="shared" ref="AK80" si="3429">MAX(0,AH$4-AJ80)</f>
        <v>0</v>
      </c>
      <c r="AL80" s="7">
        <f t="shared" ref="AL80" si="3430">SUM(AF80)</f>
        <v>14.31</v>
      </c>
      <c r="AM80" s="7">
        <f t="shared" ref="AM80" si="3431">SUM(AG80)</f>
        <v>14.45</v>
      </c>
      <c r="AN80" s="10">
        <f t="shared" ref="AN80" si="3432">MIN(AL80,AM80)</f>
        <v>14.31</v>
      </c>
      <c r="AO80" s="11">
        <f t="shared" ref="AO80" si="3433">MAX(0,AL$4-AN80)</f>
        <v>0</v>
      </c>
      <c r="AP80" s="7">
        <v>17.39</v>
      </c>
      <c r="AQ80" s="7">
        <v>19.16</v>
      </c>
      <c r="AR80" s="7">
        <f t="shared" ref="AR80" si="3434">SUM(AP80-0.63)</f>
        <v>16.760000000000002</v>
      </c>
      <c r="AS80" s="7">
        <f t="shared" ref="AS80" si="3435">SUM(AQ80-0.63)</f>
        <v>18.53</v>
      </c>
      <c r="AT80" s="10">
        <f t="shared" ref="AT80" si="3436">MIN(AR80,AS80)</f>
        <v>16.760000000000002</v>
      </c>
      <c r="AU80" s="11">
        <f t="shared" ref="AU80" si="3437">MAX(0,AR$4-AT80)</f>
        <v>0</v>
      </c>
      <c r="AV80" s="7">
        <f t="shared" ref="AV80" si="3438">SUM(AP80)</f>
        <v>17.39</v>
      </c>
      <c r="AW80" s="7">
        <f t="shared" ref="AW80" si="3439">SUM(AQ80)</f>
        <v>19.16</v>
      </c>
      <c r="AX80" s="10">
        <f t="shared" ref="AX80" si="3440">MIN(AV80,AW80)</f>
        <v>17.39</v>
      </c>
      <c r="AY80" s="11">
        <f t="shared" ref="AY80" si="3441">MAX(0,AV$4-AX80)</f>
        <v>0</v>
      </c>
      <c r="AZ80" s="7">
        <f t="shared" ref="AZ80" si="3442">AP80</f>
        <v>17.39</v>
      </c>
      <c r="BA80" s="7">
        <f t="shared" ref="BA80" si="3443">AQ80</f>
        <v>19.16</v>
      </c>
      <c r="BB80" s="7">
        <f t="shared" ref="BB80" si="3444">SUM(AZ80-0.38)</f>
        <v>17.010000000000002</v>
      </c>
      <c r="BC80" s="7">
        <f t="shared" ref="BC80" si="3445">SUM(BA80-0.38)</f>
        <v>18.78</v>
      </c>
      <c r="BD80" s="10">
        <f t="shared" ref="BD80" si="3446">SUM(AT80)</f>
        <v>16.760000000000002</v>
      </c>
      <c r="BE80" s="11">
        <f t="shared" ref="BE80" si="3447">MAX(0,BB$4-BD80)</f>
        <v>0</v>
      </c>
      <c r="BF80" s="7">
        <f t="shared" ref="BF80" si="3448">SUM(AZ80)</f>
        <v>17.39</v>
      </c>
      <c r="BG80" s="7">
        <f t="shared" ref="BG80" si="3449">SUM(BA80)</f>
        <v>19.16</v>
      </c>
      <c r="BH80" s="10">
        <f t="shared" ref="BH80" si="3450">MIN(BF80,BG80)</f>
        <v>17.39</v>
      </c>
      <c r="BI80" s="11">
        <f t="shared" ref="BI80" si="3451">MAX(0,BF$4-BH81)</f>
        <v>0</v>
      </c>
    </row>
    <row r="81" spans="1:61" ht="19.149999999999999" customHeight="1" x14ac:dyDescent="0.2">
      <c r="A81" s="1">
        <f t="shared" si="0"/>
        <v>45233</v>
      </c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7">
        <v>14.25</v>
      </c>
      <c r="M81" s="7">
        <v>14.16</v>
      </c>
      <c r="N81" s="7">
        <f t="shared" ref="N81" si="3452">SUM(L81+0.1)</f>
        <v>14.35</v>
      </c>
      <c r="O81" s="7">
        <f t="shared" ref="O81" si="3453">SUM(M81+0.1)</f>
        <v>14.26</v>
      </c>
      <c r="P81" s="10">
        <f t="shared" ref="P81" si="3454">MIN(N81,O81)</f>
        <v>14.26</v>
      </c>
      <c r="Q81" s="11">
        <f t="shared" ref="Q81" si="3455">MAX(0,N$4-P81)</f>
        <v>0</v>
      </c>
      <c r="R81" s="7">
        <f t="shared" si="3291"/>
        <v>14.25</v>
      </c>
      <c r="S81" s="7">
        <f t="shared" ref="S81" si="3456">SUM(M81)</f>
        <v>14.16</v>
      </c>
      <c r="T81" s="10">
        <f t="shared" ref="T81" si="3457">MIN(R81,S81)</f>
        <v>14.16</v>
      </c>
      <c r="U81" s="11">
        <f t="shared" ref="U81" si="3458">MAX(0,R$4-T81)</f>
        <v>0</v>
      </c>
      <c r="V81" s="7">
        <v>14.25</v>
      </c>
      <c r="W81" s="7">
        <v>14.16</v>
      </c>
      <c r="X81" s="7">
        <f t="shared" ref="X81" si="3459">SUM(V81+0.11)</f>
        <v>14.36</v>
      </c>
      <c r="Y81" s="7">
        <f t="shared" ref="Y81" si="3460">SUM(W81+0.11)</f>
        <v>14.27</v>
      </c>
      <c r="Z81" s="10">
        <f t="shared" ref="Z81" si="3461">MIN(X81,Y81)</f>
        <v>14.27</v>
      </c>
      <c r="AA81" s="11">
        <f t="shared" ref="AA81" si="3462">MAX(0,X$4-Z81)</f>
        <v>0</v>
      </c>
      <c r="AB81" s="7">
        <f t="shared" ref="AB81" si="3463">SUM(V81)</f>
        <v>14.25</v>
      </c>
      <c r="AC81" s="7">
        <f t="shared" ref="AC81" si="3464">SUM(W81)</f>
        <v>14.16</v>
      </c>
      <c r="AD81" s="10">
        <f t="shared" ref="AD81" si="3465">MIN(AB81,AC81)</f>
        <v>14.16</v>
      </c>
      <c r="AE81" s="11">
        <f t="shared" ref="AE81" si="3466">MAX(0,AB$4-AD81)</f>
        <v>0</v>
      </c>
      <c r="AF81" s="7">
        <v>14.31</v>
      </c>
      <c r="AG81" s="7">
        <v>14.45</v>
      </c>
      <c r="AH81" s="7">
        <f t="shared" ref="AH81" si="3467">SUM(AF81-0.57)</f>
        <v>13.74</v>
      </c>
      <c r="AI81" s="7">
        <f t="shared" ref="AI81" si="3468">SUM(AG81-0.57)</f>
        <v>13.879999999999999</v>
      </c>
      <c r="AJ81" s="10">
        <f t="shared" ref="AJ81" si="3469">MIN(AH81,AI81)</f>
        <v>13.74</v>
      </c>
      <c r="AK81" s="11">
        <f t="shared" ref="AK81" si="3470">MAX(0,AH$4-AJ81)</f>
        <v>0</v>
      </c>
      <c r="AL81" s="7">
        <f t="shared" ref="AL81" si="3471">SUM(AF81)</f>
        <v>14.31</v>
      </c>
      <c r="AM81" s="7">
        <f t="shared" ref="AM81" si="3472">SUM(AG81)</f>
        <v>14.45</v>
      </c>
      <c r="AN81" s="10">
        <f t="shared" ref="AN81" si="3473">MIN(AL81,AM81)</f>
        <v>14.31</v>
      </c>
      <c r="AO81" s="11">
        <f t="shared" ref="AO81" si="3474">MAX(0,AL$4-AN81)</f>
        <v>0</v>
      </c>
      <c r="AP81" s="7">
        <v>17.39</v>
      </c>
      <c r="AQ81" s="7">
        <v>19.16</v>
      </c>
      <c r="AR81" s="7">
        <f t="shared" ref="AR81" si="3475">SUM(AP81-0.63)</f>
        <v>16.760000000000002</v>
      </c>
      <c r="AS81" s="7">
        <f t="shared" ref="AS81" si="3476">SUM(AQ81-0.63)</f>
        <v>18.53</v>
      </c>
      <c r="AT81" s="10">
        <f t="shared" ref="AT81" si="3477">MIN(AR81,AS81)</f>
        <v>16.760000000000002</v>
      </c>
      <c r="AU81" s="11">
        <f t="shared" ref="AU81" si="3478">MAX(0,AR$4-AT81)</f>
        <v>0</v>
      </c>
      <c r="AV81" s="7">
        <f t="shared" ref="AV81" si="3479">SUM(AP81)</f>
        <v>17.39</v>
      </c>
      <c r="AW81" s="7">
        <f t="shared" ref="AW81" si="3480">SUM(AQ81)</f>
        <v>19.16</v>
      </c>
      <c r="AX81" s="10">
        <f t="shared" ref="AX81" si="3481">MIN(AV81,AW81)</f>
        <v>17.39</v>
      </c>
      <c r="AY81" s="11">
        <f t="shared" ref="AY81" si="3482">MAX(0,AV$4-AX81)</f>
        <v>0</v>
      </c>
      <c r="AZ81" s="7">
        <f t="shared" ref="AZ81" si="3483">AP81</f>
        <v>17.39</v>
      </c>
      <c r="BA81" s="7">
        <f t="shared" ref="BA81" si="3484">AQ81</f>
        <v>19.16</v>
      </c>
      <c r="BB81" s="7">
        <f t="shared" ref="BB81" si="3485">SUM(AZ81-0.38)</f>
        <v>17.010000000000002</v>
      </c>
      <c r="BC81" s="7">
        <f t="shared" ref="BC81" si="3486">SUM(BA81-0.38)</f>
        <v>18.78</v>
      </c>
      <c r="BD81" s="10">
        <f t="shared" ref="BD81" si="3487">SUM(AT81)</f>
        <v>16.760000000000002</v>
      </c>
      <c r="BE81" s="11">
        <f t="shared" ref="BE81" si="3488">MAX(0,BB$4-BD81)</f>
        <v>0</v>
      </c>
      <c r="BF81" s="7">
        <f t="shared" ref="BF81" si="3489">SUM(AZ81)</f>
        <v>17.39</v>
      </c>
      <c r="BG81" s="7">
        <f t="shared" ref="BG81" si="3490">SUM(BA81)</f>
        <v>19.16</v>
      </c>
      <c r="BH81" s="10">
        <f t="shared" ref="BH81" si="3491">MIN(BF81,BG81)</f>
        <v>17.39</v>
      </c>
      <c r="BI81" s="11">
        <f t="shared" ref="BI81" si="3492">MAX(0,BF$4-BH82)</f>
        <v>0</v>
      </c>
    </row>
    <row r="82" spans="1:61" ht="19.149999999999999" customHeight="1" x14ac:dyDescent="0.2">
      <c r="A82" s="1">
        <f t="shared" si="0"/>
        <v>45226</v>
      </c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7">
        <v>14.25</v>
      </c>
      <c r="M82" s="7">
        <v>14.07</v>
      </c>
      <c r="N82" s="7">
        <f t="shared" ref="N82" si="3493">SUM(L82+0.1)</f>
        <v>14.35</v>
      </c>
      <c r="O82" s="7">
        <f t="shared" ref="O82" si="3494">SUM(M82+0.1)</f>
        <v>14.17</v>
      </c>
      <c r="P82" s="10">
        <f t="shared" ref="P82" si="3495">MIN(N82,O82)</f>
        <v>14.17</v>
      </c>
      <c r="Q82" s="11">
        <f t="shared" ref="Q82" si="3496">MAX(0,N$4-P82)</f>
        <v>0</v>
      </c>
      <c r="R82" s="7">
        <f t="shared" si="3291"/>
        <v>14.25</v>
      </c>
      <c r="S82" s="7">
        <f t="shared" ref="S82" si="3497">SUM(M82)</f>
        <v>14.07</v>
      </c>
      <c r="T82" s="10">
        <f t="shared" ref="T82" si="3498">MIN(R82,S82)</f>
        <v>14.07</v>
      </c>
      <c r="U82" s="11">
        <f t="shared" ref="U82" si="3499">MAX(0,R$4-T82)</f>
        <v>0</v>
      </c>
      <c r="V82" s="7">
        <v>14.25</v>
      </c>
      <c r="W82" s="7">
        <v>14.07</v>
      </c>
      <c r="X82" s="7">
        <f t="shared" ref="X82" si="3500">SUM(V82+0.11)</f>
        <v>14.36</v>
      </c>
      <c r="Y82" s="7">
        <f t="shared" ref="Y82" si="3501">SUM(W82+0.11)</f>
        <v>14.18</v>
      </c>
      <c r="Z82" s="10">
        <f t="shared" ref="Z82" si="3502">MIN(X82,Y82)</f>
        <v>14.18</v>
      </c>
      <c r="AA82" s="11">
        <f t="shared" ref="AA82" si="3503">MAX(0,X$4-Z82)</f>
        <v>0</v>
      </c>
      <c r="AB82" s="7">
        <f t="shared" ref="AB82" si="3504">SUM(V82)</f>
        <v>14.25</v>
      </c>
      <c r="AC82" s="7">
        <f t="shared" ref="AC82" si="3505">SUM(W82)</f>
        <v>14.07</v>
      </c>
      <c r="AD82" s="10">
        <f t="shared" ref="AD82" si="3506">MIN(AB82,AC82)</f>
        <v>14.07</v>
      </c>
      <c r="AE82" s="11">
        <f t="shared" ref="AE82" si="3507">MAX(0,AB$4-AD82)</f>
        <v>0</v>
      </c>
      <c r="AF82" s="7">
        <v>14.31</v>
      </c>
      <c r="AG82" s="7">
        <v>14.45</v>
      </c>
      <c r="AH82" s="7">
        <f t="shared" ref="AH82" si="3508">SUM(AF82-0.57)</f>
        <v>13.74</v>
      </c>
      <c r="AI82" s="7">
        <f t="shared" ref="AI82" si="3509">SUM(AG82-0.57)</f>
        <v>13.879999999999999</v>
      </c>
      <c r="AJ82" s="10">
        <f t="shared" ref="AJ82" si="3510">MIN(AH82,AI82)</f>
        <v>13.74</v>
      </c>
      <c r="AK82" s="11">
        <f t="shared" ref="AK82" si="3511">MAX(0,AH$4-AJ82)</f>
        <v>0</v>
      </c>
      <c r="AL82" s="7">
        <f t="shared" ref="AL82" si="3512">SUM(AF82)</f>
        <v>14.31</v>
      </c>
      <c r="AM82" s="7">
        <f t="shared" ref="AM82" si="3513">SUM(AG82)</f>
        <v>14.45</v>
      </c>
      <c r="AN82" s="10">
        <f t="shared" ref="AN82" si="3514">MIN(AL82,AM82)</f>
        <v>14.31</v>
      </c>
      <c r="AO82" s="11">
        <f t="shared" ref="AO82" si="3515">MAX(0,AL$4-AN82)</f>
        <v>0</v>
      </c>
      <c r="AP82" s="7">
        <v>17.39</v>
      </c>
      <c r="AQ82" s="7">
        <v>19.16</v>
      </c>
      <c r="AR82" s="7">
        <f t="shared" ref="AR82" si="3516">SUM(AP82-0.63)</f>
        <v>16.760000000000002</v>
      </c>
      <c r="AS82" s="7">
        <f t="shared" ref="AS82" si="3517">SUM(AQ82-0.63)</f>
        <v>18.53</v>
      </c>
      <c r="AT82" s="10">
        <f t="shared" ref="AT82" si="3518">MIN(AR82,AS82)</f>
        <v>16.760000000000002</v>
      </c>
      <c r="AU82" s="11">
        <f t="shared" ref="AU82" si="3519">MAX(0,AR$4-AT82)</f>
        <v>0</v>
      </c>
      <c r="AV82" s="7">
        <f t="shared" ref="AV82" si="3520">SUM(AP82)</f>
        <v>17.39</v>
      </c>
      <c r="AW82" s="7">
        <f t="shared" ref="AW82" si="3521">SUM(AQ82)</f>
        <v>19.16</v>
      </c>
      <c r="AX82" s="10">
        <f t="shared" ref="AX82" si="3522">MIN(AV82,AW82)</f>
        <v>17.39</v>
      </c>
      <c r="AY82" s="11">
        <f t="shared" ref="AY82" si="3523">MAX(0,AV$4-AX82)</f>
        <v>0</v>
      </c>
      <c r="AZ82" s="7">
        <f t="shared" ref="AZ82" si="3524">AP82</f>
        <v>17.39</v>
      </c>
      <c r="BA82" s="7">
        <f t="shared" ref="BA82" si="3525">AQ82</f>
        <v>19.16</v>
      </c>
      <c r="BB82" s="7">
        <f t="shared" ref="BB82" si="3526">SUM(AZ82-0.38)</f>
        <v>17.010000000000002</v>
      </c>
      <c r="BC82" s="7">
        <f t="shared" ref="BC82" si="3527">SUM(BA82-0.38)</f>
        <v>18.78</v>
      </c>
      <c r="BD82" s="10">
        <f t="shared" ref="BD82" si="3528">SUM(AT82)</f>
        <v>16.760000000000002</v>
      </c>
      <c r="BE82" s="11">
        <f t="shared" ref="BE82" si="3529">MAX(0,BB$4-BD82)</f>
        <v>0</v>
      </c>
      <c r="BF82" s="7">
        <f t="shared" ref="BF82" si="3530">SUM(AZ82)</f>
        <v>17.39</v>
      </c>
      <c r="BG82" s="7">
        <f t="shared" ref="BG82" si="3531">SUM(BA82)</f>
        <v>19.16</v>
      </c>
      <c r="BH82" s="10">
        <f t="shared" ref="BH82" si="3532">MIN(BF82,BG82)</f>
        <v>17.39</v>
      </c>
      <c r="BI82" s="11">
        <f t="shared" ref="BI82" si="3533">MAX(0,BF$4-BH83)</f>
        <v>0</v>
      </c>
    </row>
    <row r="83" spans="1:61" ht="19.149999999999999" customHeight="1" x14ac:dyDescent="0.2">
      <c r="A83" s="1">
        <f t="shared" si="0"/>
        <v>45219</v>
      </c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7">
        <v>14.15</v>
      </c>
      <c r="M83" s="7">
        <v>13.97</v>
      </c>
      <c r="N83" s="7">
        <f t="shared" ref="N83" si="3534">SUM(L83+0.1)</f>
        <v>14.25</v>
      </c>
      <c r="O83" s="7">
        <f t="shared" ref="O83" si="3535">SUM(M83+0.1)</f>
        <v>14.07</v>
      </c>
      <c r="P83" s="10">
        <f t="shared" ref="P83" si="3536">MIN(N83,O83)</f>
        <v>14.07</v>
      </c>
      <c r="Q83" s="11">
        <f t="shared" ref="Q83" si="3537">MAX(0,N$4-P83)</f>
        <v>0</v>
      </c>
      <c r="R83" s="7">
        <f t="shared" ref="R83" si="3538">SUM(L83)</f>
        <v>14.15</v>
      </c>
      <c r="S83" s="7">
        <f t="shared" ref="S83" si="3539">SUM(M83)</f>
        <v>13.97</v>
      </c>
      <c r="T83" s="10">
        <f t="shared" ref="T83" si="3540">MIN(R83,S83)</f>
        <v>13.97</v>
      </c>
      <c r="U83" s="11">
        <f t="shared" ref="U83" si="3541">MAX(0,R$4-T83)</f>
        <v>0</v>
      </c>
      <c r="V83" s="7">
        <v>14.15</v>
      </c>
      <c r="W83" s="7">
        <v>13.97</v>
      </c>
      <c r="X83" s="7">
        <f t="shared" ref="X83" si="3542">SUM(V83+0.11)</f>
        <v>14.26</v>
      </c>
      <c r="Y83" s="7">
        <f t="shared" ref="Y83" si="3543">SUM(W83+0.11)</f>
        <v>14.08</v>
      </c>
      <c r="Z83" s="10">
        <f t="shared" ref="Z83" si="3544">MIN(X83,Y83)</f>
        <v>14.08</v>
      </c>
      <c r="AA83" s="11">
        <f t="shared" ref="AA83" si="3545">MAX(0,X$4-Z83)</f>
        <v>0</v>
      </c>
      <c r="AB83" s="7">
        <f t="shared" ref="AB83" si="3546">SUM(V83)</f>
        <v>14.15</v>
      </c>
      <c r="AC83" s="7">
        <f t="shared" ref="AC83" si="3547">SUM(W83)</f>
        <v>13.97</v>
      </c>
      <c r="AD83" s="10">
        <f t="shared" ref="AD83" si="3548">MIN(AB83,AC83)</f>
        <v>13.97</v>
      </c>
      <c r="AE83" s="11">
        <f t="shared" ref="AE83" si="3549">MAX(0,AB$4-AD83)</f>
        <v>0</v>
      </c>
      <c r="AF83" s="7">
        <v>14.31</v>
      </c>
      <c r="AG83" s="7">
        <v>14.45</v>
      </c>
      <c r="AH83" s="7">
        <f t="shared" ref="AH83" si="3550">SUM(AF83-0.57)</f>
        <v>13.74</v>
      </c>
      <c r="AI83" s="7">
        <f t="shared" ref="AI83" si="3551">SUM(AG83-0.57)</f>
        <v>13.879999999999999</v>
      </c>
      <c r="AJ83" s="10">
        <f t="shared" ref="AJ83" si="3552">MIN(AH83,AI83)</f>
        <v>13.74</v>
      </c>
      <c r="AK83" s="11">
        <f t="shared" ref="AK83" si="3553">MAX(0,AH$4-AJ83)</f>
        <v>0</v>
      </c>
      <c r="AL83" s="7">
        <f t="shared" ref="AL83" si="3554">SUM(AF83)</f>
        <v>14.31</v>
      </c>
      <c r="AM83" s="7">
        <f t="shared" ref="AM83" si="3555">SUM(AG83)</f>
        <v>14.45</v>
      </c>
      <c r="AN83" s="10">
        <f t="shared" ref="AN83" si="3556">MIN(AL83,AM83)</f>
        <v>14.31</v>
      </c>
      <c r="AO83" s="11">
        <f t="shared" ref="AO83" si="3557">MAX(0,AL$4-AN83)</f>
        <v>0</v>
      </c>
      <c r="AP83" s="7">
        <v>17.39</v>
      </c>
      <c r="AQ83" s="7">
        <v>19.16</v>
      </c>
      <c r="AR83" s="7">
        <f t="shared" ref="AR83" si="3558">SUM(AP83-0.63)</f>
        <v>16.760000000000002</v>
      </c>
      <c r="AS83" s="7">
        <f t="shared" ref="AS83" si="3559">SUM(AQ83-0.63)</f>
        <v>18.53</v>
      </c>
      <c r="AT83" s="10">
        <f t="shared" ref="AT83" si="3560">MIN(AR83,AS83)</f>
        <v>16.760000000000002</v>
      </c>
      <c r="AU83" s="11">
        <f t="shared" ref="AU83" si="3561">MAX(0,AR$4-AT83)</f>
        <v>0</v>
      </c>
      <c r="AV83" s="7">
        <f t="shared" ref="AV83" si="3562">SUM(AP83)</f>
        <v>17.39</v>
      </c>
      <c r="AW83" s="7">
        <f t="shared" ref="AW83" si="3563">SUM(AQ83)</f>
        <v>19.16</v>
      </c>
      <c r="AX83" s="10">
        <f t="shared" ref="AX83" si="3564">MIN(AV83,AW83)</f>
        <v>17.39</v>
      </c>
      <c r="AY83" s="11">
        <f t="shared" ref="AY83" si="3565">MAX(0,AV$4-AX83)</f>
        <v>0</v>
      </c>
      <c r="AZ83" s="7">
        <f t="shared" ref="AZ83" si="3566">AP83</f>
        <v>17.39</v>
      </c>
      <c r="BA83" s="7">
        <f t="shared" ref="BA83" si="3567">AQ83</f>
        <v>19.16</v>
      </c>
      <c r="BB83" s="7">
        <f t="shared" ref="BB83" si="3568">SUM(AZ83-0.38)</f>
        <v>17.010000000000002</v>
      </c>
      <c r="BC83" s="7">
        <f t="shared" ref="BC83" si="3569">SUM(BA83-0.38)</f>
        <v>18.78</v>
      </c>
      <c r="BD83" s="10">
        <f t="shared" ref="BD83" si="3570">SUM(AT83)</f>
        <v>16.760000000000002</v>
      </c>
      <c r="BE83" s="11">
        <f t="shared" ref="BE83" si="3571">MAX(0,BB$4-BD83)</f>
        <v>0</v>
      </c>
      <c r="BF83" s="7">
        <f t="shared" ref="BF83" si="3572">SUM(AZ83)</f>
        <v>17.39</v>
      </c>
      <c r="BG83" s="7">
        <f t="shared" ref="BG83" si="3573">SUM(BA83)</f>
        <v>19.16</v>
      </c>
      <c r="BH83" s="10">
        <f t="shared" ref="BH83" si="3574">MIN(BF83,BG83)</f>
        <v>17.39</v>
      </c>
      <c r="BI83" s="11">
        <f t="shared" ref="BI83" si="3575">MAX(0,BF$4-BH84)</f>
        <v>0</v>
      </c>
    </row>
    <row r="84" spans="1:61" ht="19.149999999999999" customHeight="1" x14ac:dyDescent="0.2">
      <c r="A84" s="1">
        <f t="shared" si="0"/>
        <v>45212</v>
      </c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7">
        <v>14.02</v>
      </c>
      <c r="M84" s="7">
        <v>13.89</v>
      </c>
      <c r="N84" s="7">
        <f t="shared" ref="N84" si="3576">SUM(L84+0.1)</f>
        <v>14.12</v>
      </c>
      <c r="O84" s="7">
        <f t="shared" ref="O84" si="3577">SUM(M84+0.1)</f>
        <v>13.99</v>
      </c>
      <c r="P84" s="10">
        <f t="shared" ref="P84" si="3578">MIN(N84,O84)</f>
        <v>13.99</v>
      </c>
      <c r="Q84" s="11">
        <f t="shared" ref="Q84" si="3579">MAX(0,N$4-P84)</f>
        <v>0</v>
      </c>
      <c r="R84" s="7">
        <f t="shared" ref="R84" si="3580">SUM(L84)</f>
        <v>14.02</v>
      </c>
      <c r="S84" s="7">
        <f t="shared" ref="S84" si="3581">SUM(M84)</f>
        <v>13.89</v>
      </c>
      <c r="T84" s="10">
        <f t="shared" ref="T84" si="3582">MIN(R84,S84)</f>
        <v>13.89</v>
      </c>
      <c r="U84" s="11">
        <f t="shared" ref="U84" si="3583">MAX(0,R$4-T84)</f>
        <v>0</v>
      </c>
      <c r="V84" s="7">
        <v>14.02</v>
      </c>
      <c r="W84" s="7">
        <v>13.89</v>
      </c>
      <c r="X84" s="7">
        <f t="shared" ref="X84" si="3584">SUM(V84+0.11)</f>
        <v>14.129999999999999</v>
      </c>
      <c r="Y84" s="7">
        <f t="shared" ref="Y84" si="3585">SUM(W84+0.11)</f>
        <v>14</v>
      </c>
      <c r="Z84" s="10">
        <f t="shared" ref="Z84" si="3586">MIN(X84,Y84)</f>
        <v>14</v>
      </c>
      <c r="AA84" s="11">
        <f t="shared" ref="AA84" si="3587">MAX(0,X$4-Z84)</f>
        <v>0</v>
      </c>
      <c r="AB84" s="7">
        <f t="shared" ref="AB84" si="3588">SUM(V84)</f>
        <v>14.02</v>
      </c>
      <c r="AC84" s="7">
        <f t="shared" ref="AC84" si="3589">SUM(W84)</f>
        <v>13.89</v>
      </c>
      <c r="AD84" s="10">
        <f t="shared" ref="AD84" si="3590">MIN(AB84,AC84)</f>
        <v>13.89</v>
      </c>
      <c r="AE84" s="11">
        <f t="shared" ref="AE84" si="3591">MAX(0,AB$4-AD84)</f>
        <v>0</v>
      </c>
      <c r="AF84" s="7">
        <v>14.31</v>
      </c>
      <c r="AG84" s="7">
        <v>14.45</v>
      </c>
      <c r="AH84" s="7">
        <f t="shared" ref="AH84" si="3592">SUM(AF84-0.57)</f>
        <v>13.74</v>
      </c>
      <c r="AI84" s="7">
        <f t="shared" ref="AI84" si="3593">SUM(AG84-0.57)</f>
        <v>13.879999999999999</v>
      </c>
      <c r="AJ84" s="10">
        <f t="shared" ref="AJ84" si="3594">MIN(AH84,AI84)</f>
        <v>13.74</v>
      </c>
      <c r="AK84" s="11">
        <f t="shared" ref="AK84" si="3595">MAX(0,AH$4-AJ84)</f>
        <v>0</v>
      </c>
      <c r="AL84" s="7">
        <f t="shared" ref="AL84" si="3596">SUM(AF84)</f>
        <v>14.31</v>
      </c>
      <c r="AM84" s="7">
        <f t="shared" ref="AM84" si="3597">SUM(AG84)</f>
        <v>14.45</v>
      </c>
      <c r="AN84" s="10">
        <f t="shared" ref="AN84" si="3598">MIN(AL84,AM84)</f>
        <v>14.31</v>
      </c>
      <c r="AO84" s="11">
        <f t="shared" ref="AO84" si="3599">MAX(0,AL$4-AN84)</f>
        <v>0</v>
      </c>
      <c r="AP84" s="7">
        <v>17.39</v>
      </c>
      <c r="AQ84" s="7">
        <v>19.16</v>
      </c>
      <c r="AR84" s="7">
        <f t="shared" ref="AR84" si="3600">SUM(AP84-0.63)</f>
        <v>16.760000000000002</v>
      </c>
      <c r="AS84" s="7">
        <f t="shared" ref="AS84" si="3601">SUM(AQ84-0.63)</f>
        <v>18.53</v>
      </c>
      <c r="AT84" s="10">
        <f t="shared" ref="AT84" si="3602">MIN(AR84,AS84)</f>
        <v>16.760000000000002</v>
      </c>
      <c r="AU84" s="11">
        <f t="shared" ref="AU84" si="3603">MAX(0,AR$4-AT84)</f>
        <v>0</v>
      </c>
      <c r="AV84" s="7">
        <f t="shared" ref="AV84" si="3604">SUM(AP84)</f>
        <v>17.39</v>
      </c>
      <c r="AW84" s="7">
        <f t="shared" ref="AW84" si="3605">SUM(AQ84)</f>
        <v>19.16</v>
      </c>
      <c r="AX84" s="10">
        <f t="shared" ref="AX84" si="3606">MIN(AV84,AW84)</f>
        <v>17.39</v>
      </c>
      <c r="AY84" s="11">
        <f t="shared" ref="AY84" si="3607">MAX(0,AV$4-AX84)</f>
        <v>0</v>
      </c>
      <c r="AZ84" s="7">
        <f t="shared" ref="AZ84" si="3608">AP84</f>
        <v>17.39</v>
      </c>
      <c r="BA84" s="7">
        <f t="shared" ref="BA84" si="3609">AQ84</f>
        <v>19.16</v>
      </c>
      <c r="BB84" s="7">
        <f t="shared" ref="BB84" si="3610">SUM(AZ84-0.38)</f>
        <v>17.010000000000002</v>
      </c>
      <c r="BC84" s="7">
        <f t="shared" ref="BC84" si="3611">SUM(BA84-0.38)</f>
        <v>18.78</v>
      </c>
      <c r="BD84" s="10">
        <f t="shared" ref="BD84" si="3612">SUM(AT84)</f>
        <v>16.760000000000002</v>
      </c>
      <c r="BE84" s="11">
        <f t="shared" ref="BE84" si="3613">MAX(0,BB$4-BD84)</f>
        <v>0</v>
      </c>
      <c r="BF84" s="7">
        <f t="shared" ref="BF84" si="3614">SUM(AZ84)</f>
        <v>17.39</v>
      </c>
      <c r="BG84" s="7">
        <f t="shared" ref="BG84" si="3615">SUM(BA84)</f>
        <v>19.16</v>
      </c>
      <c r="BH84" s="10">
        <f t="shared" ref="BH84" si="3616">MIN(BF84,BG84)</f>
        <v>17.39</v>
      </c>
      <c r="BI84" s="11">
        <f t="shared" ref="BI84" si="3617">MAX(0,BF$4-BH85)</f>
        <v>0</v>
      </c>
    </row>
    <row r="85" spans="1:61" ht="19.149999999999999" customHeight="1" x14ac:dyDescent="0.2">
      <c r="A85" s="1">
        <f t="shared" si="0"/>
        <v>45205</v>
      </c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7">
        <v>14.26</v>
      </c>
      <c r="M85" s="7">
        <v>13.76</v>
      </c>
      <c r="N85" s="7">
        <f t="shared" ref="N85" si="3618">SUM(L85+0.1)</f>
        <v>14.36</v>
      </c>
      <c r="O85" s="7">
        <f t="shared" ref="O85" si="3619">SUM(M85+0.1)</f>
        <v>13.86</v>
      </c>
      <c r="P85" s="10">
        <f t="shared" ref="P85" si="3620">MIN(N85,O85)</f>
        <v>13.86</v>
      </c>
      <c r="Q85" s="11">
        <f t="shared" ref="Q85" si="3621">MAX(0,N$4-P85)</f>
        <v>0</v>
      </c>
      <c r="R85" s="7">
        <f t="shared" ref="R85" si="3622">SUM(L85)</f>
        <v>14.26</v>
      </c>
      <c r="S85" s="7">
        <f t="shared" ref="S85" si="3623">SUM(M85)</f>
        <v>13.76</v>
      </c>
      <c r="T85" s="10">
        <f t="shared" ref="T85" si="3624">MIN(R85,S85)</f>
        <v>13.76</v>
      </c>
      <c r="U85" s="11">
        <f t="shared" ref="U85" si="3625">MAX(0,R$4-T85)</f>
        <v>0</v>
      </c>
      <c r="V85" s="7">
        <v>14.26</v>
      </c>
      <c r="W85" s="7">
        <v>13.76</v>
      </c>
      <c r="X85" s="7">
        <f t="shared" ref="X85" si="3626">SUM(V85+0.11)</f>
        <v>14.37</v>
      </c>
      <c r="Y85" s="7">
        <f t="shared" ref="Y85" si="3627">SUM(W85+0.11)</f>
        <v>13.87</v>
      </c>
      <c r="Z85" s="10">
        <f t="shared" ref="Z85" si="3628">MIN(X85,Y85)</f>
        <v>13.87</v>
      </c>
      <c r="AA85" s="11">
        <f t="shared" ref="AA85" si="3629">MAX(0,X$4-Z85)</f>
        <v>0</v>
      </c>
      <c r="AB85" s="7">
        <f t="shared" ref="AB85" si="3630">SUM(V85)</f>
        <v>14.26</v>
      </c>
      <c r="AC85" s="7">
        <f t="shared" ref="AC85" si="3631">SUM(W85)</f>
        <v>13.76</v>
      </c>
      <c r="AD85" s="10">
        <f t="shared" ref="AD85" si="3632">MIN(AB85,AC85)</f>
        <v>13.76</v>
      </c>
      <c r="AE85" s="11">
        <f t="shared" ref="AE85" si="3633">MAX(0,AB$4-AD85)</f>
        <v>0</v>
      </c>
      <c r="AF85" s="7">
        <v>14.31</v>
      </c>
      <c r="AG85" s="7">
        <v>14.45</v>
      </c>
      <c r="AH85" s="7">
        <f t="shared" ref="AH85" si="3634">SUM(AF85-0.57)</f>
        <v>13.74</v>
      </c>
      <c r="AI85" s="7">
        <f t="shared" ref="AI85" si="3635">SUM(AG85-0.57)</f>
        <v>13.879999999999999</v>
      </c>
      <c r="AJ85" s="10">
        <f t="shared" ref="AJ85" si="3636">MIN(AH85,AI85)</f>
        <v>13.74</v>
      </c>
      <c r="AK85" s="11">
        <f t="shared" ref="AK85" si="3637">MAX(0,AH$4-AJ85)</f>
        <v>0</v>
      </c>
      <c r="AL85" s="7">
        <f t="shared" ref="AL85" si="3638">SUM(AF85)</f>
        <v>14.31</v>
      </c>
      <c r="AM85" s="7">
        <f t="shared" ref="AM85" si="3639">SUM(AG85)</f>
        <v>14.45</v>
      </c>
      <c r="AN85" s="10">
        <f t="shared" ref="AN85" si="3640">MIN(AL85,AM85)</f>
        <v>14.31</v>
      </c>
      <c r="AO85" s="11">
        <f t="shared" ref="AO85" si="3641">MAX(0,AL$4-AN85)</f>
        <v>0</v>
      </c>
      <c r="AP85" s="7">
        <v>17.39</v>
      </c>
      <c r="AQ85" s="7">
        <v>19.16</v>
      </c>
      <c r="AR85" s="7">
        <f t="shared" ref="AR85" si="3642">SUM(AP85-0.63)</f>
        <v>16.760000000000002</v>
      </c>
      <c r="AS85" s="7">
        <f t="shared" ref="AS85" si="3643">SUM(AQ85-0.63)</f>
        <v>18.53</v>
      </c>
      <c r="AT85" s="10">
        <f t="shared" ref="AT85" si="3644">MIN(AR85,AS85)</f>
        <v>16.760000000000002</v>
      </c>
      <c r="AU85" s="11">
        <f t="shared" ref="AU85" si="3645">MAX(0,AR$4-AT85)</f>
        <v>0</v>
      </c>
      <c r="AV85" s="7">
        <f t="shared" ref="AV85" si="3646">SUM(AP85)</f>
        <v>17.39</v>
      </c>
      <c r="AW85" s="7">
        <f t="shared" ref="AW85" si="3647">SUM(AQ85)</f>
        <v>19.16</v>
      </c>
      <c r="AX85" s="10">
        <f t="shared" ref="AX85" si="3648">MIN(AV85,AW85)</f>
        <v>17.39</v>
      </c>
      <c r="AY85" s="11">
        <f t="shared" ref="AY85" si="3649">MAX(0,AV$4-AX85)</f>
        <v>0</v>
      </c>
      <c r="AZ85" s="7">
        <f t="shared" ref="AZ85" si="3650">AP85</f>
        <v>17.39</v>
      </c>
      <c r="BA85" s="7">
        <f t="shared" ref="BA85" si="3651">AQ85</f>
        <v>19.16</v>
      </c>
      <c r="BB85" s="7">
        <f t="shared" ref="BB85" si="3652">SUM(AZ85-0.38)</f>
        <v>17.010000000000002</v>
      </c>
      <c r="BC85" s="7">
        <f t="shared" ref="BC85" si="3653">SUM(BA85-0.38)</f>
        <v>18.78</v>
      </c>
      <c r="BD85" s="10">
        <f t="shared" ref="BD85" si="3654">SUM(AT85)</f>
        <v>16.760000000000002</v>
      </c>
      <c r="BE85" s="11">
        <f t="shared" ref="BE85" si="3655">MAX(0,BB$4-BD85)</f>
        <v>0</v>
      </c>
      <c r="BF85" s="7">
        <f t="shared" ref="BF85" si="3656">SUM(AZ85)</f>
        <v>17.39</v>
      </c>
      <c r="BG85" s="7">
        <f t="shared" ref="BG85" si="3657">SUM(BA85)</f>
        <v>19.16</v>
      </c>
      <c r="BH85" s="10">
        <f t="shared" ref="BH85" si="3658">MIN(BF85,BG85)</f>
        <v>17.39</v>
      </c>
      <c r="BI85" s="11">
        <f t="shared" ref="BI85" si="3659">MAX(0,BF$4-BH86)</f>
        <v>0</v>
      </c>
    </row>
    <row r="86" spans="1:61" ht="19.149999999999999" customHeight="1" x14ac:dyDescent="0.2">
      <c r="A86" s="1">
        <f t="shared" si="0"/>
        <v>45198</v>
      </c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7">
        <v>13.87</v>
      </c>
      <c r="M86" s="7">
        <v>13.67</v>
      </c>
      <c r="N86" s="7">
        <f t="shared" ref="N86" si="3660">SUM(L86+0.1)</f>
        <v>13.969999999999999</v>
      </c>
      <c r="O86" s="7">
        <f t="shared" ref="O86" si="3661">SUM(M86+0.1)</f>
        <v>13.77</v>
      </c>
      <c r="P86" s="10">
        <f t="shared" ref="P86" si="3662">MIN(N86,O86)</f>
        <v>13.77</v>
      </c>
      <c r="Q86" s="11">
        <f t="shared" ref="Q86" si="3663">MAX(0,N$4-P86)</f>
        <v>0</v>
      </c>
      <c r="R86" s="7">
        <f t="shared" ref="R86" si="3664">SUM(L86)</f>
        <v>13.87</v>
      </c>
      <c r="S86" s="7">
        <f t="shared" ref="S86" si="3665">SUM(M86)</f>
        <v>13.67</v>
      </c>
      <c r="T86" s="10">
        <f t="shared" ref="T86" si="3666">MIN(R86,S86)</f>
        <v>13.67</v>
      </c>
      <c r="U86" s="11">
        <f t="shared" ref="U86" si="3667">MAX(0,R$4-T86)</f>
        <v>0</v>
      </c>
      <c r="V86" s="7">
        <v>13.87</v>
      </c>
      <c r="W86" s="7">
        <v>13.67</v>
      </c>
      <c r="X86" s="7">
        <f t="shared" ref="X86" si="3668">SUM(V86+0.11)</f>
        <v>13.979999999999999</v>
      </c>
      <c r="Y86" s="7">
        <f t="shared" ref="Y86" si="3669">SUM(W86+0.11)</f>
        <v>13.78</v>
      </c>
      <c r="Z86" s="10">
        <f t="shared" ref="Z86" si="3670">MIN(X86,Y86)</f>
        <v>13.78</v>
      </c>
      <c r="AA86" s="11">
        <f t="shared" ref="AA86" si="3671">MAX(0,X$4-Z86)</f>
        <v>0</v>
      </c>
      <c r="AB86" s="7">
        <f t="shared" ref="AB86" si="3672">SUM(V86)</f>
        <v>13.87</v>
      </c>
      <c r="AC86" s="7">
        <f t="shared" ref="AC86" si="3673">SUM(W86)</f>
        <v>13.67</v>
      </c>
      <c r="AD86" s="10">
        <f t="shared" ref="AD86" si="3674">MIN(AB86,AC86)</f>
        <v>13.67</v>
      </c>
      <c r="AE86" s="11">
        <f t="shared" ref="AE86" si="3675">MAX(0,AB$4-AD86)</f>
        <v>0</v>
      </c>
      <c r="AF86" s="7">
        <v>14.31</v>
      </c>
      <c r="AG86" s="7">
        <v>14.45</v>
      </c>
      <c r="AH86" s="7">
        <f t="shared" ref="AH86" si="3676">SUM(AF86-0.57)</f>
        <v>13.74</v>
      </c>
      <c r="AI86" s="7">
        <f t="shared" ref="AI86" si="3677">SUM(AG86-0.57)</f>
        <v>13.879999999999999</v>
      </c>
      <c r="AJ86" s="10">
        <f t="shared" ref="AJ86" si="3678">MIN(AH86,AI86)</f>
        <v>13.74</v>
      </c>
      <c r="AK86" s="11">
        <f t="shared" ref="AK86" si="3679">MAX(0,AH$4-AJ86)</f>
        <v>0</v>
      </c>
      <c r="AL86" s="7">
        <f t="shared" ref="AL86" si="3680">SUM(AF86)</f>
        <v>14.31</v>
      </c>
      <c r="AM86" s="7">
        <f t="shared" ref="AM86" si="3681">SUM(AG86)</f>
        <v>14.45</v>
      </c>
      <c r="AN86" s="10">
        <f t="shared" ref="AN86" si="3682">MIN(AL86,AM86)</f>
        <v>14.31</v>
      </c>
      <c r="AO86" s="11">
        <f t="shared" ref="AO86" si="3683">MAX(0,AL$4-AN86)</f>
        <v>0</v>
      </c>
      <c r="AP86" s="7">
        <v>17.39</v>
      </c>
      <c r="AQ86" s="7">
        <v>19.16</v>
      </c>
      <c r="AR86" s="7">
        <f t="shared" ref="AR86" si="3684">SUM(AP86-0.63)</f>
        <v>16.760000000000002</v>
      </c>
      <c r="AS86" s="7">
        <f t="shared" ref="AS86" si="3685">SUM(AQ86-0.63)</f>
        <v>18.53</v>
      </c>
      <c r="AT86" s="10">
        <f t="shared" ref="AT86" si="3686">MIN(AR86,AS86)</f>
        <v>16.760000000000002</v>
      </c>
      <c r="AU86" s="11">
        <f t="shared" ref="AU86" si="3687">MAX(0,AR$4-AT86)</f>
        <v>0</v>
      </c>
      <c r="AV86" s="7">
        <f t="shared" ref="AV86" si="3688">SUM(AP86)</f>
        <v>17.39</v>
      </c>
      <c r="AW86" s="7">
        <f t="shared" ref="AW86" si="3689">SUM(AQ86)</f>
        <v>19.16</v>
      </c>
      <c r="AX86" s="10">
        <f t="shared" ref="AX86" si="3690">MIN(AV86,AW86)</f>
        <v>17.39</v>
      </c>
      <c r="AY86" s="11">
        <f t="shared" ref="AY86" si="3691">MAX(0,AV$4-AX86)</f>
        <v>0</v>
      </c>
      <c r="AZ86" s="7">
        <f t="shared" ref="AZ86" si="3692">AP86</f>
        <v>17.39</v>
      </c>
      <c r="BA86" s="7">
        <f t="shared" ref="BA86" si="3693">AQ86</f>
        <v>19.16</v>
      </c>
      <c r="BB86" s="7">
        <f t="shared" ref="BB86" si="3694">SUM(AZ86-0.38)</f>
        <v>17.010000000000002</v>
      </c>
      <c r="BC86" s="7">
        <f t="shared" ref="BC86" si="3695">SUM(BA86-0.38)</f>
        <v>18.78</v>
      </c>
      <c r="BD86" s="10">
        <f t="shared" ref="BD86" si="3696">SUM(AT86)</f>
        <v>16.760000000000002</v>
      </c>
      <c r="BE86" s="11">
        <f t="shared" ref="BE86" si="3697">MAX(0,BB$4-BD86)</f>
        <v>0</v>
      </c>
      <c r="BF86" s="7">
        <f t="shared" ref="BF86" si="3698">SUM(AZ86)</f>
        <v>17.39</v>
      </c>
      <c r="BG86" s="7">
        <f t="shared" ref="BG86" si="3699">SUM(BA86)</f>
        <v>19.16</v>
      </c>
      <c r="BH86" s="10">
        <f t="shared" ref="BH86" si="3700">MIN(BF86,BG86)</f>
        <v>17.39</v>
      </c>
      <c r="BI86" s="11">
        <f t="shared" ref="BI86" si="3701">MAX(0,BF$4-BH87)</f>
        <v>0</v>
      </c>
    </row>
    <row r="87" spans="1:61" ht="19.149999999999999" customHeight="1" x14ac:dyDescent="0.2">
      <c r="A87" s="1">
        <f t="shared" si="0"/>
        <v>45191</v>
      </c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7">
        <v>13.73</v>
      </c>
      <c r="M87" s="7">
        <v>13.62</v>
      </c>
      <c r="N87" s="7">
        <f t="shared" ref="N87" si="3702">SUM(L87+0.1)</f>
        <v>13.83</v>
      </c>
      <c r="O87" s="7">
        <f t="shared" ref="O87" si="3703">SUM(M87+0.1)</f>
        <v>13.719999999999999</v>
      </c>
      <c r="P87" s="10">
        <f t="shared" ref="P87" si="3704">MIN(N87,O87)</f>
        <v>13.719999999999999</v>
      </c>
      <c r="Q87" s="11">
        <f t="shared" ref="Q87" si="3705">MAX(0,N$4-P87)</f>
        <v>0</v>
      </c>
      <c r="R87" s="7">
        <f t="shared" ref="R87" si="3706">SUM(L87)</f>
        <v>13.73</v>
      </c>
      <c r="S87" s="7">
        <f t="shared" ref="S87" si="3707">SUM(M87)</f>
        <v>13.62</v>
      </c>
      <c r="T87" s="10">
        <f t="shared" ref="T87" si="3708">MIN(R87,S87)</f>
        <v>13.62</v>
      </c>
      <c r="U87" s="11">
        <f t="shared" ref="U87" si="3709">MAX(0,R$4-T87)</f>
        <v>0</v>
      </c>
      <c r="V87" s="7">
        <v>13.73</v>
      </c>
      <c r="W87" s="7">
        <v>13.62</v>
      </c>
      <c r="X87" s="7">
        <f t="shared" ref="X87" si="3710">SUM(V87+0.11)</f>
        <v>13.84</v>
      </c>
      <c r="Y87" s="7">
        <f t="shared" ref="Y87" si="3711">SUM(W87+0.11)</f>
        <v>13.729999999999999</v>
      </c>
      <c r="Z87" s="10">
        <f t="shared" ref="Z87" si="3712">MIN(X87,Y87)</f>
        <v>13.729999999999999</v>
      </c>
      <c r="AA87" s="11">
        <f t="shared" ref="AA87" si="3713">MAX(0,X$4-Z87)</f>
        <v>0</v>
      </c>
      <c r="AB87" s="7">
        <f t="shared" ref="AB87" si="3714">SUM(V87)</f>
        <v>13.73</v>
      </c>
      <c r="AC87" s="7">
        <f t="shared" ref="AC87" si="3715">SUM(W87)</f>
        <v>13.62</v>
      </c>
      <c r="AD87" s="10">
        <f t="shared" ref="AD87" si="3716">MIN(AB87,AC87)</f>
        <v>13.62</v>
      </c>
      <c r="AE87" s="11">
        <f t="shared" ref="AE87" si="3717">MAX(0,AB$4-AD87)</f>
        <v>0</v>
      </c>
      <c r="AF87" s="7">
        <v>14.31</v>
      </c>
      <c r="AG87" s="7">
        <v>14.45</v>
      </c>
      <c r="AH87" s="7">
        <f t="shared" ref="AH87" si="3718">SUM(AF87-0.57)</f>
        <v>13.74</v>
      </c>
      <c r="AI87" s="7">
        <f t="shared" ref="AI87" si="3719">SUM(AG87-0.57)</f>
        <v>13.879999999999999</v>
      </c>
      <c r="AJ87" s="10">
        <f t="shared" ref="AJ87" si="3720">MIN(AH87,AI87)</f>
        <v>13.74</v>
      </c>
      <c r="AK87" s="11">
        <f t="shared" ref="AK87" si="3721">MAX(0,AH$4-AJ87)</f>
        <v>0</v>
      </c>
      <c r="AL87" s="7">
        <f t="shared" ref="AL87" si="3722">SUM(AF87)</f>
        <v>14.31</v>
      </c>
      <c r="AM87" s="7">
        <f t="shared" ref="AM87" si="3723">SUM(AG87)</f>
        <v>14.45</v>
      </c>
      <c r="AN87" s="10">
        <f t="shared" ref="AN87" si="3724">MIN(AL87,AM87)</f>
        <v>14.31</v>
      </c>
      <c r="AO87" s="11">
        <f t="shared" ref="AO87" si="3725">MAX(0,AL$4-AN87)</f>
        <v>0</v>
      </c>
      <c r="AP87" s="7">
        <v>17.39</v>
      </c>
      <c r="AQ87" s="7">
        <v>19.16</v>
      </c>
      <c r="AR87" s="7">
        <f t="shared" ref="AR87" si="3726">SUM(AP87-0.63)</f>
        <v>16.760000000000002</v>
      </c>
      <c r="AS87" s="7">
        <f t="shared" ref="AS87" si="3727">SUM(AQ87-0.63)</f>
        <v>18.53</v>
      </c>
      <c r="AT87" s="10">
        <f t="shared" ref="AT87" si="3728">MIN(AR87,AS87)</f>
        <v>16.760000000000002</v>
      </c>
      <c r="AU87" s="11">
        <f t="shared" ref="AU87" si="3729">MAX(0,AR$4-AT87)</f>
        <v>0</v>
      </c>
      <c r="AV87" s="7">
        <f t="shared" ref="AV87" si="3730">SUM(AP87)</f>
        <v>17.39</v>
      </c>
      <c r="AW87" s="7">
        <f t="shared" ref="AW87" si="3731">SUM(AQ87)</f>
        <v>19.16</v>
      </c>
      <c r="AX87" s="10">
        <f t="shared" ref="AX87" si="3732">MIN(AV87,AW87)</f>
        <v>17.39</v>
      </c>
      <c r="AY87" s="11">
        <f t="shared" ref="AY87" si="3733">MAX(0,AV$4-AX87)</f>
        <v>0</v>
      </c>
      <c r="AZ87" s="7">
        <f t="shared" ref="AZ87" si="3734">AP87</f>
        <v>17.39</v>
      </c>
      <c r="BA87" s="7">
        <f t="shared" ref="BA87" si="3735">AQ87</f>
        <v>19.16</v>
      </c>
      <c r="BB87" s="7">
        <f t="shared" ref="BB87" si="3736">SUM(AZ87-0.38)</f>
        <v>17.010000000000002</v>
      </c>
      <c r="BC87" s="7">
        <f t="shared" ref="BC87" si="3737">SUM(BA87-0.38)</f>
        <v>18.78</v>
      </c>
      <c r="BD87" s="10">
        <f t="shared" ref="BD87" si="3738">SUM(AT87)</f>
        <v>16.760000000000002</v>
      </c>
      <c r="BE87" s="11">
        <f t="shared" ref="BE87" si="3739">MAX(0,BB$4-BD87)</f>
        <v>0</v>
      </c>
      <c r="BF87" s="7">
        <f t="shared" ref="BF87" si="3740">SUM(AZ87)</f>
        <v>17.39</v>
      </c>
      <c r="BG87" s="7">
        <f t="shared" ref="BG87" si="3741">SUM(BA87)</f>
        <v>19.16</v>
      </c>
      <c r="BH87" s="10">
        <f t="shared" ref="BH87" si="3742">MIN(BF87,BG87)</f>
        <v>17.39</v>
      </c>
      <c r="BI87" s="11">
        <f t="shared" ref="BI87" si="3743">MAX(0,BF$4-BH88)</f>
        <v>0</v>
      </c>
    </row>
    <row r="88" spans="1:61" ht="19.149999999999999" customHeight="1" x14ac:dyDescent="0.2">
      <c r="A88" s="1">
        <f t="shared" si="0"/>
        <v>45184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7">
        <v>13.73</v>
      </c>
      <c r="M88" s="7">
        <v>13.57</v>
      </c>
      <c r="N88" s="7">
        <f t="shared" ref="N88" si="3744">SUM(L88+0.1)</f>
        <v>13.83</v>
      </c>
      <c r="O88" s="7">
        <f t="shared" ref="O88" si="3745">SUM(M88+0.1)</f>
        <v>13.67</v>
      </c>
      <c r="P88" s="10">
        <f t="shared" ref="P88" si="3746">MIN(N88,O88)</f>
        <v>13.67</v>
      </c>
      <c r="Q88" s="11">
        <f t="shared" ref="Q88" si="3747">MAX(0,N$4-P88)</f>
        <v>0</v>
      </c>
      <c r="R88" s="7">
        <f t="shared" ref="R88" si="3748">SUM(L88)</f>
        <v>13.73</v>
      </c>
      <c r="S88" s="7">
        <f t="shared" ref="S88" si="3749">SUM(M88)</f>
        <v>13.57</v>
      </c>
      <c r="T88" s="10">
        <f t="shared" ref="T88" si="3750">MIN(R88,S88)</f>
        <v>13.57</v>
      </c>
      <c r="U88" s="11">
        <f t="shared" ref="U88" si="3751">MAX(0,R$4-T88)</f>
        <v>0</v>
      </c>
      <c r="V88" s="7">
        <v>13.73</v>
      </c>
      <c r="W88" s="7">
        <v>13.57</v>
      </c>
      <c r="X88" s="7">
        <f t="shared" ref="X88" si="3752">SUM(V88+0.11)</f>
        <v>13.84</v>
      </c>
      <c r="Y88" s="7">
        <f t="shared" ref="Y88" si="3753">SUM(W88+0.11)</f>
        <v>13.68</v>
      </c>
      <c r="Z88" s="10">
        <f t="shared" ref="Z88" si="3754">MIN(X88,Y88)</f>
        <v>13.68</v>
      </c>
      <c r="AA88" s="11">
        <f t="shared" ref="AA88" si="3755">MAX(0,X$4-Z88)</f>
        <v>0</v>
      </c>
      <c r="AB88" s="7">
        <f t="shared" ref="AB88" si="3756">SUM(V88)</f>
        <v>13.73</v>
      </c>
      <c r="AC88" s="7">
        <f t="shared" ref="AC88" si="3757">SUM(W88)</f>
        <v>13.57</v>
      </c>
      <c r="AD88" s="10">
        <f t="shared" ref="AD88" si="3758">MIN(AB88,AC88)</f>
        <v>13.57</v>
      </c>
      <c r="AE88" s="11">
        <f t="shared" ref="AE88" si="3759">MAX(0,AB$4-AD88)</f>
        <v>0</v>
      </c>
      <c r="AF88" s="7">
        <v>14.31</v>
      </c>
      <c r="AG88" s="7">
        <v>14.45</v>
      </c>
      <c r="AH88" s="7">
        <f t="shared" ref="AH88" si="3760">SUM(AF88-0.57)</f>
        <v>13.74</v>
      </c>
      <c r="AI88" s="7">
        <f t="shared" ref="AI88" si="3761">SUM(AG88-0.57)</f>
        <v>13.879999999999999</v>
      </c>
      <c r="AJ88" s="10">
        <f t="shared" ref="AJ88" si="3762">MIN(AH88,AI88)</f>
        <v>13.74</v>
      </c>
      <c r="AK88" s="11">
        <f t="shared" ref="AK88" si="3763">MAX(0,AH$4-AJ88)</f>
        <v>0</v>
      </c>
      <c r="AL88" s="7">
        <f t="shared" ref="AL88" si="3764">SUM(AF88)</f>
        <v>14.31</v>
      </c>
      <c r="AM88" s="7">
        <f t="shared" ref="AM88" si="3765">SUM(AG88)</f>
        <v>14.45</v>
      </c>
      <c r="AN88" s="10">
        <f t="shared" ref="AN88" si="3766">MIN(AL88,AM88)</f>
        <v>14.31</v>
      </c>
      <c r="AO88" s="11">
        <f t="shared" ref="AO88" si="3767">MAX(0,AL$4-AN88)</f>
        <v>0</v>
      </c>
      <c r="AP88" s="7">
        <v>17.39</v>
      </c>
      <c r="AQ88" s="7">
        <v>19.16</v>
      </c>
      <c r="AR88" s="7">
        <f t="shared" ref="AR88" si="3768">SUM(AP88-0.63)</f>
        <v>16.760000000000002</v>
      </c>
      <c r="AS88" s="7">
        <f t="shared" ref="AS88" si="3769">SUM(AQ88-0.63)</f>
        <v>18.53</v>
      </c>
      <c r="AT88" s="10">
        <f t="shared" ref="AT88" si="3770">MIN(AR88,AS88)</f>
        <v>16.760000000000002</v>
      </c>
      <c r="AU88" s="11">
        <f t="shared" ref="AU88" si="3771">MAX(0,AR$4-AT88)</f>
        <v>0</v>
      </c>
      <c r="AV88" s="7">
        <f t="shared" ref="AV88" si="3772">SUM(AP88)</f>
        <v>17.39</v>
      </c>
      <c r="AW88" s="7">
        <f t="shared" ref="AW88" si="3773">SUM(AQ88)</f>
        <v>19.16</v>
      </c>
      <c r="AX88" s="10">
        <f t="shared" ref="AX88" si="3774">MIN(AV88,AW88)</f>
        <v>17.39</v>
      </c>
      <c r="AY88" s="11">
        <f t="shared" ref="AY88" si="3775">MAX(0,AV$4-AX88)</f>
        <v>0</v>
      </c>
      <c r="AZ88" s="7">
        <f t="shared" ref="AZ88" si="3776">AP88</f>
        <v>17.39</v>
      </c>
      <c r="BA88" s="7">
        <f t="shared" ref="BA88" si="3777">AQ88</f>
        <v>19.16</v>
      </c>
      <c r="BB88" s="7">
        <f t="shared" ref="BB88" si="3778">SUM(AZ88-0.38)</f>
        <v>17.010000000000002</v>
      </c>
      <c r="BC88" s="7">
        <f t="shared" ref="BC88" si="3779">SUM(BA88-0.38)</f>
        <v>18.78</v>
      </c>
      <c r="BD88" s="10">
        <f t="shared" ref="BD88" si="3780">SUM(AT88)</f>
        <v>16.760000000000002</v>
      </c>
      <c r="BE88" s="11">
        <f t="shared" ref="BE88" si="3781">MAX(0,BB$4-BD88)</f>
        <v>0</v>
      </c>
      <c r="BF88" s="7">
        <f t="shared" ref="BF88" si="3782">SUM(AZ88)</f>
        <v>17.39</v>
      </c>
      <c r="BG88" s="7">
        <f t="shared" ref="BG88" si="3783">SUM(BA88)</f>
        <v>19.16</v>
      </c>
      <c r="BH88" s="10">
        <f t="shared" ref="BH88" si="3784">MIN(BF88,BG88)</f>
        <v>17.39</v>
      </c>
      <c r="BI88" s="11">
        <f t="shared" ref="BI88" si="3785">MAX(0,BF$4-BH89)</f>
        <v>0</v>
      </c>
    </row>
    <row r="89" spans="1:61" ht="19.149999999999999" customHeight="1" x14ac:dyDescent="0.2">
      <c r="A89" s="1">
        <f t="shared" si="0"/>
        <v>45177</v>
      </c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7">
        <v>13.67</v>
      </c>
      <c r="M89" s="7">
        <v>13.54</v>
      </c>
      <c r="N89" s="7">
        <f t="shared" ref="N89" si="3786">SUM(L89+0.1)</f>
        <v>13.77</v>
      </c>
      <c r="O89" s="7">
        <f t="shared" ref="O89" si="3787">SUM(M89+0.1)</f>
        <v>13.639999999999999</v>
      </c>
      <c r="P89" s="10">
        <f t="shared" ref="P89" si="3788">MIN(N89,O89)</f>
        <v>13.639999999999999</v>
      </c>
      <c r="Q89" s="11">
        <f t="shared" ref="Q89" si="3789">MAX(0,N$4-P89)</f>
        <v>0</v>
      </c>
      <c r="R89" s="7">
        <f t="shared" ref="R89" si="3790">SUM(L89)</f>
        <v>13.67</v>
      </c>
      <c r="S89" s="7">
        <f t="shared" ref="S89" si="3791">SUM(M89)</f>
        <v>13.54</v>
      </c>
      <c r="T89" s="10">
        <f t="shared" ref="T89" si="3792">MIN(R89,S89)</f>
        <v>13.54</v>
      </c>
      <c r="U89" s="11">
        <f t="shared" ref="U89" si="3793">MAX(0,R$4-T89)</f>
        <v>0</v>
      </c>
      <c r="V89" s="7">
        <v>13.67</v>
      </c>
      <c r="W89" s="7">
        <v>13.54</v>
      </c>
      <c r="X89" s="7">
        <f t="shared" ref="X89" si="3794">SUM(V89+0.11)</f>
        <v>13.78</v>
      </c>
      <c r="Y89" s="7">
        <f t="shared" ref="Y89" si="3795">SUM(W89+0.11)</f>
        <v>13.649999999999999</v>
      </c>
      <c r="Z89" s="10">
        <f t="shared" ref="Z89" si="3796">MIN(X89,Y89)</f>
        <v>13.649999999999999</v>
      </c>
      <c r="AA89" s="11">
        <f t="shared" ref="AA89" si="3797">MAX(0,X$4-Z89)</f>
        <v>0</v>
      </c>
      <c r="AB89" s="7">
        <f t="shared" ref="AB89" si="3798">SUM(V89)</f>
        <v>13.67</v>
      </c>
      <c r="AC89" s="7">
        <f t="shared" ref="AC89" si="3799">SUM(W89)</f>
        <v>13.54</v>
      </c>
      <c r="AD89" s="10">
        <f t="shared" ref="AD89" si="3800">MIN(AB89,AC89)</f>
        <v>13.54</v>
      </c>
      <c r="AE89" s="11">
        <f t="shared" ref="AE89" si="3801">MAX(0,AB$4-AD89)</f>
        <v>0</v>
      </c>
      <c r="AF89" s="7">
        <v>14.31</v>
      </c>
      <c r="AG89" s="7">
        <v>14.45</v>
      </c>
      <c r="AH89" s="7">
        <f t="shared" ref="AH89" si="3802">SUM(AF89-0.57)</f>
        <v>13.74</v>
      </c>
      <c r="AI89" s="7">
        <f t="shared" ref="AI89" si="3803">SUM(AG89-0.57)</f>
        <v>13.879999999999999</v>
      </c>
      <c r="AJ89" s="10">
        <f t="shared" ref="AJ89" si="3804">MIN(AH89,AI89)</f>
        <v>13.74</v>
      </c>
      <c r="AK89" s="11">
        <f t="shared" ref="AK89" si="3805">MAX(0,AH$4-AJ89)</f>
        <v>0</v>
      </c>
      <c r="AL89" s="7">
        <f t="shared" ref="AL89" si="3806">SUM(AF89)</f>
        <v>14.31</v>
      </c>
      <c r="AM89" s="7">
        <f t="shared" ref="AM89" si="3807">SUM(AG89)</f>
        <v>14.45</v>
      </c>
      <c r="AN89" s="10">
        <f t="shared" ref="AN89" si="3808">MIN(AL89,AM89)</f>
        <v>14.31</v>
      </c>
      <c r="AO89" s="11">
        <f t="shared" ref="AO89" si="3809">MAX(0,AL$4-AN89)</f>
        <v>0</v>
      </c>
      <c r="AP89" s="7">
        <v>17.39</v>
      </c>
      <c r="AQ89" s="7">
        <v>19.16</v>
      </c>
      <c r="AR89" s="7">
        <f t="shared" ref="AR89" si="3810">SUM(AP89-0.63)</f>
        <v>16.760000000000002</v>
      </c>
      <c r="AS89" s="7">
        <f t="shared" ref="AS89" si="3811">SUM(AQ89-0.63)</f>
        <v>18.53</v>
      </c>
      <c r="AT89" s="10">
        <f t="shared" ref="AT89" si="3812">MIN(AR89,AS89)</f>
        <v>16.760000000000002</v>
      </c>
      <c r="AU89" s="11">
        <f t="shared" ref="AU89" si="3813">MAX(0,AR$4-AT89)</f>
        <v>0</v>
      </c>
      <c r="AV89" s="7">
        <f t="shared" ref="AV89" si="3814">SUM(AP89)</f>
        <v>17.39</v>
      </c>
      <c r="AW89" s="7">
        <f t="shared" ref="AW89" si="3815">SUM(AQ89)</f>
        <v>19.16</v>
      </c>
      <c r="AX89" s="10">
        <f t="shared" ref="AX89" si="3816">MIN(AV89,AW89)</f>
        <v>17.39</v>
      </c>
      <c r="AY89" s="11">
        <f t="shared" ref="AY89" si="3817">MAX(0,AV$4-AX89)</f>
        <v>0</v>
      </c>
      <c r="AZ89" s="7">
        <f t="shared" ref="AZ89" si="3818">AP89</f>
        <v>17.39</v>
      </c>
      <c r="BA89" s="7">
        <f t="shared" ref="BA89" si="3819">AQ89</f>
        <v>19.16</v>
      </c>
      <c r="BB89" s="7">
        <f t="shared" ref="BB89" si="3820">SUM(AZ89-0.38)</f>
        <v>17.010000000000002</v>
      </c>
      <c r="BC89" s="7">
        <f t="shared" ref="BC89" si="3821">SUM(BA89-0.38)</f>
        <v>18.78</v>
      </c>
      <c r="BD89" s="10">
        <f t="shared" ref="BD89" si="3822">SUM(AT89)</f>
        <v>16.760000000000002</v>
      </c>
      <c r="BE89" s="11">
        <f t="shared" ref="BE89" si="3823">MAX(0,BB$4-BD89)</f>
        <v>0</v>
      </c>
      <c r="BF89" s="7">
        <f t="shared" ref="BF89" si="3824">SUM(AZ89)</f>
        <v>17.39</v>
      </c>
      <c r="BG89" s="7">
        <f t="shared" ref="BG89" si="3825">SUM(BA89)</f>
        <v>19.16</v>
      </c>
      <c r="BH89" s="10">
        <f t="shared" ref="BH89" si="3826">MIN(BF89,BG89)</f>
        <v>17.39</v>
      </c>
      <c r="BI89" s="11">
        <f t="shared" ref="BI89" si="3827">MAX(0,BF$4-BH90)</f>
        <v>0</v>
      </c>
    </row>
    <row r="90" spans="1:61" ht="19.149999999999999" customHeight="1" x14ac:dyDescent="0.2">
      <c r="A90" s="1">
        <f t="shared" si="0"/>
        <v>45170</v>
      </c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7">
        <v>13.55</v>
      </c>
      <c r="M90" s="7">
        <v>13.65</v>
      </c>
      <c r="N90" s="7">
        <f t="shared" ref="N90" si="3828">SUM(L90+0.1)</f>
        <v>13.65</v>
      </c>
      <c r="O90" s="7">
        <f t="shared" ref="O90" si="3829">SUM(M90+0.1)</f>
        <v>13.75</v>
      </c>
      <c r="P90" s="10">
        <f t="shared" ref="P90" si="3830">MIN(N90,O90)</f>
        <v>13.65</v>
      </c>
      <c r="Q90" s="11">
        <f t="shared" ref="Q90" si="3831">MAX(0,N$4-P90)</f>
        <v>0</v>
      </c>
      <c r="R90" s="7">
        <f t="shared" ref="R90" si="3832">SUM(L90)</f>
        <v>13.55</v>
      </c>
      <c r="S90" s="7">
        <f t="shared" ref="S90" si="3833">SUM(M90)</f>
        <v>13.65</v>
      </c>
      <c r="T90" s="10">
        <f t="shared" ref="T90" si="3834">MIN(R90,S90)</f>
        <v>13.55</v>
      </c>
      <c r="U90" s="11">
        <f t="shared" ref="U90" si="3835">MAX(0,R$4-T90)</f>
        <v>0</v>
      </c>
      <c r="V90" s="7">
        <v>13.55</v>
      </c>
      <c r="W90" s="7">
        <v>13.65</v>
      </c>
      <c r="X90" s="7">
        <f t="shared" ref="X90" si="3836">SUM(V90+0.11)</f>
        <v>13.66</v>
      </c>
      <c r="Y90" s="7">
        <f t="shared" ref="Y90" si="3837">SUM(W90+0.11)</f>
        <v>13.76</v>
      </c>
      <c r="Z90" s="10">
        <f t="shared" ref="Z90" si="3838">MIN(X90,Y90)</f>
        <v>13.66</v>
      </c>
      <c r="AA90" s="11">
        <f t="shared" ref="AA90" si="3839">MAX(0,X$4-Z90)</f>
        <v>0</v>
      </c>
      <c r="AB90" s="7">
        <f t="shared" ref="AB90" si="3840">SUM(V90)</f>
        <v>13.55</v>
      </c>
      <c r="AC90" s="7">
        <f t="shared" ref="AC90" si="3841">SUM(W90)</f>
        <v>13.65</v>
      </c>
      <c r="AD90" s="10">
        <f t="shared" ref="AD90" si="3842">MIN(AB90,AC90)</f>
        <v>13.55</v>
      </c>
      <c r="AE90" s="11">
        <f t="shared" ref="AE90" si="3843">MAX(0,AB$4-AD90)</f>
        <v>0</v>
      </c>
      <c r="AF90" s="7">
        <v>14.31</v>
      </c>
      <c r="AG90" s="7">
        <v>14.45</v>
      </c>
      <c r="AH90" s="7">
        <f t="shared" ref="AH90" si="3844">SUM(AF90-0.57)</f>
        <v>13.74</v>
      </c>
      <c r="AI90" s="7">
        <f t="shared" ref="AI90" si="3845">SUM(AG90-0.57)</f>
        <v>13.879999999999999</v>
      </c>
      <c r="AJ90" s="10">
        <f t="shared" ref="AJ90" si="3846">MIN(AH90,AI90)</f>
        <v>13.74</v>
      </c>
      <c r="AK90" s="11">
        <f t="shared" ref="AK90" si="3847">MAX(0,AH$4-AJ90)</f>
        <v>0</v>
      </c>
      <c r="AL90" s="7">
        <f t="shared" ref="AL90" si="3848">SUM(AF90)</f>
        <v>14.31</v>
      </c>
      <c r="AM90" s="7">
        <f t="shared" ref="AM90" si="3849">SUM(AG90)</f>
        <v>14.45</v>
      </c>
      <c r="AN90" s="10">
        <f t="shared" ref="AN90" si="3850">MIN(AL90,AM90)</f>
        <v>14.31</v>
      </c>
      <c r="AO90" s="11">
        <f t="shared" ref="AO90" si="3851">MAX(0,AL$4-AN90)</f>
        <v>0</v>
      </c>
      <c r="AP90" s="7">
        <v>17.39</v>
      </c>
      <c r="AQ90" s="7">
        <v>19.16</v>
      </c>
      <c r="AR90" s="7">
        <f t="shared" ref="AR90" si="3852">SUM(AP90-0.63)</f>
        <v>16.760000000000002</v>
      </c>
      <c r="AS90" s="7">
        <f t="shared" ref="AS90" si="3853">SUM(AQ90-0.63)</f>
        <v>18.53</v>
      </c>
      <c r="AT90" s="10">
        <f t="shared" ref="AT90" si="3854">MIN(AR90,AS90)</f>
        <v>16.760000000000002</v>
      </c>
      <c r="AU90" s="11">
        <f t="shared" ref="AU90" si="3855">MAX(0,AR$4-AT90)</f>
        <v>0</v>
      </c>
      <c r="AV90" s="7">
        <f t="shared" ref="AV90" si="3856">SUM(AP90)</f>
        <v>17.39</v>
      </c>
      <c r="AW90" s="7">
        <f t="shared" ref="AW90" si="3857">SUM(AQ90)</f>
        <v>19.16</v>
      </c>
      <c r="AX90" s="10">
        <f t="shared" ref="AX90" si="3858">MIN(AV90,AW90)</f>
        <v>17.39</v>
      </c>
      <c r="AY90" s="11">
        <f t="shared" ref="AY90" si="3859">MAX(0,AV$4-AX90)</f>
        <v>0</v>
      </c>
      <c r="AZ90" s="7">
        <f t="shared" ref="AZ90" si="3860">AP90</f>
        <v>17.39</v>
      </c>
      <c r="BA90" s="7">
        <f t="shared" ref="BA90" si="3861">AQ90</f>
        <v>19.16</v>
      </c>
      <c r="BB90" s="7">
        <f t="shared" ref="BB90" si="3862">SUM(AZ90-0.38)</f>
        <v>17.010000000000002</v>
      </c>
      <c r="BC90" s="7">
        <f t="shared" ref="BC90" si="3863">SUM(BA90-0.38)</f>
        <v>18.78</v>
      </c>
      <c r="BD90" s="10">
        <f t="shared" ref="BD90" si="3864">SUM(AT90)</f>
        <v>16.760000000000002</v>
      </c>
      <c r="BE90" s="11">
        <f t="shared" ref="BE90" si="3865">MAX(0,BB$4-BD90)</f>
        <v>0</v>
      </c>
      <c r="BF90" s="7">
        <f t="shared" ref="BF90" si="3866">SUM(AZ90)</f>
        <v>17.39</v>
      </c>
      <c r="BG90" s="7">
        <f t="shared" ref="BG90" si="3867">SUM(BA90)</f>
        <v>19.16</v>
      </c>
      <c r="BH90" s="10">
        <f t="shared" ref="BH90" si="3868">MIN(BF90,BG90)</f>
        <v>17.39</v>
      </c>
      <c r="BI90" s="11">
        <f t="shared" ref="BI90" si="3869">MAX(0,BF$4-BH91)</f>
        <v>0</v>
      </c>
    </row>
    <row r="91" spans="1:61" ht="19.149999999999999" customHeight="1" x14ac:dyDescent="0.2">
      <c r="A91" s="1">
        <f t="shared" si="0"/>
        <v>45163</v>
      </c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7">
        <v>13.55</v>
      </c>
      <c r="M91" s="7">
        <v>13.75</v>
      </c>
      <c r="N91" s="7">
        <f t="shared" ref="N91" si="3870">SUM(L91+0.1)</f>
        <v>13.65</v>
      </c>
      <c r="O91" s="7">
        <f t="shared" ref="O91" si="3871">SUM(M91+0.1)</f>
        <v>13.85</v>
      </c>
      <c r="P91" s="10">
        <f t="shared" ref="P91" si="3872">MIN(N91,O91)</f>
        <v>13.65</v>
      </c>
      <c r="Q91" s="11">
        <f t="shared" ref="Q91" si="3873">MAX(0,N$4-P91)</f>
        <v>0</v>
      </c>
      <c r="R91" s="7">
        <f t="shared" ref="R91" si="3874">SUM(L91)</f>
        <v>13.55</v>
      </c>
      <c r="S91" s="7">
        <f t="shared" ref="S91" si="3875">SUM(M91)</f>
        <v>13.75</v>
      </c>
      <c r="T91" s="10">
        <f t="shared" ref="T91" si="3876">MIN(R91,S91)</f>
        <v>13.55</v>
      </c>
      <c r="U91" s="11">
        <f t="shared" ref="U91" si="3877">MAX(0,R$4-T91)</f>
        <v>0</v>
      </c>
      <c r="V91" s="7">
        <v>13.55</v>
      </c>
      <c r="W91" s="7">
        <v>13.75</v>
      </c>
      <c r="X91" s="7">
        <f t="shared" ref="X91" si="3878">SUM(V91+0.11)</f>
        <v>13.66</v>
      </c>
      <c r="Y91" s="7">
        <f t="shared" ref="Y91" si="3879">SUM(W91+0.11)</f>
        <v>13.86</v>
      </c>
      <c r="Z91" s="10">
        <f t="shared" ref="Z91" si="3880">MIN(X91,Y91)</f>
        <v>13.66</v>
      </c>
      <c r="AA91" s="11">
        <f t="shared" ref="AA91" si="3881">MAX(0,X$4-Z91)</f>
        <v>0</v>
      </c>
      <c r="AB91" s="7">
        <f t="shared" ref="AB91" si="3882">SUM(V91)</f>
        <v>13.55</v>
      </c>
      <c r="AC91" s="7">
        <f t="shared" ref="AC91" si="3883">SUM(W91)</f>
        <v>13.75</v>
      </c>
      <c r="AD91" s="10">
        <f t="shared" ref="AD91" si="3884">MIN(AB91,AC91)</f>
        <v>13.55</v>
      </c>
      <c r="AE91" s="11">
        <f t="shared" ref="AE91" si="3885">MAX(0,AB$4-AD91)</f>
        <v>0</v>
      </c>
      <c r="AF91" s="7">
        <v>14.31</v>
      </c>
      <c r="AG91" s="7">
        <v>14.45</v>
      </c>
      <c r="AH91" s="7">
        <f t="shared" ref="AH91" si="3886">SUM(AF91-0.57)</f>
        <v>13.74</v>
      </c>
      <c r="AI91" s="7">
        <f t="shared" ref="AI91" si="3887">SUM(AG91-0.57)</f>
        <v>13.879999999999999</v>
      </c>
      <c r="AJ91" s="10">
        <f t="shared" ref="AJ91" si="3888">MIN(AH91,AI91)</f>
        <v>13.74</v>
      </c>
      <c r="AK91" s="11">
        <f t="shared" ref="AK91" si="3889">MAX(0,AH$4-AJ91)</f>
        <v>0</v>
      </c>
      <c r="AL91" s="7">
        <f t="shared" ref="AL91" si="3890">SUM(AF91)</f>
        <v>14.31</v>
      </c>
      <c r="AM91" s="7">
        <f t="shared" ref="AM91" si="3891">SUM(AG91)</f>
        <v>14.45</v>
      </c>
      <c r="AN91" s="10">
        <f t="shared" ref="AN91" si="3892">MIN(AL91,AM91)</f>
        <v>14.31</v>
      </c>
      <c r="AO91" s="11">
        <f t="shared" ref="AO91" si="3893">MAX(0,AL$4-AN91)</f>
        <v>0</v>
      </c>
      <c r="AP91" s="7">
        <v>17.39</v>
      </c>
      <c r="AQ91" s="7">
        <v>19.16</v>
      </c>
      <c r="AR91" s="7">
        <f t="shared" ref="AR91" si="3894">SUM(AP91-0.63)</f>
        <v>16.760000000000002</v>
      </c>
      <c r="AS91" s="7">
        <f t="shared" ref="AS91" si="3895">SUM(AQ91-0.63)</f>
        <v>18.53</v>
      </c>
      <c r="AT91" s="10">
        <f t="shared" ref="AT91" si="3896">MIN(AR91,AS91)</f>
        <v>16.760000000000002</v>
      </c>
      <c r="AU91" s="11">
        <f t="shared" ref="AU91" si="3897">MAX(0,AR$4-AT91)</f>
        <v>0</v>
      </c>
      <c r="AV91" s="7">
        <f t="shared" ref="AV91" si="3898">SUM(AP91)</f>
        <v>17.39</v>
      </c>
      <c r="AW91" s="7">
        <f t="shared" ref="AW91" si="3899">SUM(AQ91)</f>
        <v>19.16</v>
      </c>
      <c r="AX91" s="10">
        <f t="shared" ref="AX91" si="3900">MIN(AV91,AW91)</f>
        <v>17.39</v>
      </c>
      <c r="AY91" s="11">
        <f t="shared" ref="AY91" si="3901">MAX(0,AV$4-AX91)</f>
        <v>0</v>
      </c>
      <c r="AZ91" s="7">
        <f t="shared" ref="AZ91" si="3902">AP91</f>
        <v>17.39</v>
      </c>
      <c r="BA91" s="7">
        <f t="shared" ref="BA91" si="3903">AQ91</f>
        <v>19.16</v>
      </c>
      <c r="BB91" s="7">
        <f t="shared" ref="BB91" si="3904">SUM(AZ91-0.38)</f>
        <v>17.010000000000002</v>
      </c>
      <c r="BC91" s="7">
        <f t="shared" ref="BC91" si="3905">SUM(BA91-0.38)</f>
        <v>18.78</v>
      </c>
      <c r="BD91" s="10">
        <f t="shared" ref="BD91" si="3906">SUM(AT91)</f>
        <v>16.760000000000002</v>
      </c>
      <c r="BE91" s="11">
        <f t="shared" ref="BE91" si="3907">MAX(0,BB$4-BD91)</f>
        <v>0</v>
      </c>
      <c r="BF91" s="7">
        <f t="shared" ref="BF91" si="3908">SUM(AZ91)</f>
        <v>17.39</v>
      </c>
      <c r="BG91" s="7">
        <f t="shared" ref="BG91" si="3909">SUM(BA91)</f>
        <v>19.16</v>
      </c>
      <c r="BH91" s="10">
        <f t="shared" ref="BH91" si="3910">MIN(BF91,BG91)</f>
        <v>17.39</v>
      </c>
      <c r="BI91" s="11">
        <f t="shared" ref="BI91" si="3911">MAX(0,BF$4-BH92)</f>
        <v>0</v>
      </c>
    </row>
    <row r="92" spans="1:61" ht="19.149999999999999" customHeight="1" x14ac:dyDescent="0.2">
      <c r="A92" s="1">
        <f t="shared" si="0"/>
        <v>45156</v>
      </c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7">
        <v>13.49</v>
      </c>
      <c r="M92" s="7">
        <v>13.85</v>
      </c>
      <c r="N92" s="7">
        <f t="shared" ref="N92" si="3912">SUM(L92+0.1)</f>
        <v>13.59</v>
      </c>
      <c r="O92" s="7">
        <f t="shared" ref="O92" si="3913">SUM(M92+0.1)</f>
        <v>13.95</v>
      </c>
      <c r="P92" s="10">
        <f t="shared" ref="P92" si="3914">MIN(N92,O92)</f>
        <v>13.59</v>
      </c>
      <c r="Q92" s="11">
        <f t="shared" ref="Q92" si="3915">MAX(0,N$4-P92)</f>
        <v>0</v>
      </c>
      <c r="R92" s="7">
        <f t="shared" ref="R92" si="3916">SUM(L92)</f>
        <v>13.49</v>
      </c>
      <c r="S92" s="7">
        <f t="shared" ref="S92" si="3917">SUM(M92)</f>
        <v>13.85</v>
      </c>
      <c r="T92" s="10">
        <f t="shared" ref="T92" si="3918">MIN(R92,S92)</f>
        <v>13.49</v>
      </c>
      <c r="U92" s="11">
        <f t="shared" ref="U92" si="3919">MAX(0,R$4-T92)</f>
        <v>0</v>
      </c>
      <c r="V92" s="7">
        <v>13.49</v>
      </c>
      <c r="W92" s="7">
        <v>13.85</v>
      </c>
      <c r="X92" s="7">
        <f t="shared" ref="X92" si="3920">SUM(V92+0.11)</f>
        <v>13.6</v>
      </c>
      <c r="Y92" s="7">
        <f t="shared" ref="Y92" si="3921">SUM(W92+0.11)</f>
        <v>13.959999999999999</v>
      </c>
      <c r="Z92" s="10">
        <f t="shared" ref="Z92" si="3922">MIN(X92,Y92)</f>
        <v>13.6</v>
      </c>
      <c r="AA92" s="11">
        <f t="shared" ref="AA92" si="3923">MAX(0,X$4-Z92)</f>
        <v>0</v>
      </c>
      <c r="AB92" s="7">
        <f t="shared" ref="AB92" si="3924">SUM(V92)</f>
        <v>13.49</v>
      </c>
      <c r="AC92" s="7">
        <f t="shared" ref="AC92" si="3925">SUM(W92)</f>
        <v>13.85</v>
      </c>
      <c r="AD92" s="10">
        <f t="shared" ref="AD92" si="3926">MIN(AB92,AC92)</f>
        <v>13.49</v>
      </c>
      <c r="AE92" s="11">
        <f t="shared" ref="AE92" si="3927">MAX(0,AB$4-AD92)</f>
        <v>0</v>
      </c>
      <c r="AF92" s="7">
        <v>14.31</v>
      </c>
      <c r="AG92" s="7">
        <v>14.45</v>
      </c>
      <c r="AH92" s="7">
        <f t="shared" ref="AH92" si="3928">SUM(AF92-0.57)</f>
        <v>13.74</v>
      </c>
      <c r="AI92" s="7">
        <f t="shared" ref="AI92" si="3929">SUM(AG92-0.57)</f>
        <v>13.879999999999999</v>
      </c>
      <c r="AJ92" s="10">
        <f t="shared" ref="AJ92" si="3930">MIN(AH92,AI92)</f>
        <v>13.74</v>
      </c>
      <c r="AK92" s="11">
        <f t="shared" ref="AK92" si="3931">MAX(0,AH$4-AJ92)</f>
        <v>0</v>
      </c>
      <c r="AL92" s="7">
        <f t="shared" ref="AL92" si="3932">SUM(AF92)</f>
        <v>14.31</v>
      </c>
      <c r="AM92" s="7">
        <f t="shared" ref="AM92" si="3933">SUM(AG92)</f>
        <v>14.45</v>
      </c>
      <c r="AN92" s="10">
        <f t="shared" ref="AN92" si="3934">MIN(AL92,AM92)</f>
        <v>14.31</v>
      </c>
      <c r="AO92" s="11">
        <f t="shared" ref="AO92" si="3935">MAX(0,AL$4-AN92)</f>
        <v>0</v>
      </c>
      <c r="AP92" s="7">
        <v>17.39</v>
      </c>
      <c r="AQ92" s="7">
        <v>19.16</v>
      </c>
      <c r="AR92" s="7">
        <f t="shared" ref="AR92" si="3936">SUM(AP92-0.63)</f>
        <v>16.760000000000002</v>
      </c>
      <c r="AS92" s="7">
        <f t="shared" ref="AS92" si="3937">SUM(AQ92-0.63)</f>
        <v>18.53</v>
      </c>
      <c r="AT92" s="10">
        <f t="shared" ref="AT92" si="3938">MIN(AR92,AS92)</f>
        <v>16.760000000000002</v>
      </c>
      <c r="AU92" s="11">
        <f t="shared" ref="AU92" si="3939">MAX(0,AR$4-AT92)</f>
        <v>0</v>
      </c>
      <c r="AV92" s="7">
        <f t="shared" ref="AV92" si="3940">SUM(AP92)</f>
        <v>17.39</v>
      </c>
      <c r="AW92" s="7">
        <f t="shared" ref="AW92" si="3941">SUM(AQ92)</f>
        <v>19.16</v>
      </c>
      <c r="AX92" s="10">
        <f t="shared" ref="AX92" si="3942">MIN(AV92,AW92)</f>
        <v>17.39</v>
      </c>
      <c r="AY92" s="11">
        <f t="shared" ref="AY92" si="3943">MAX(0,AV$4-AX92)</f>
        <v>0</v>
      </c>
      <c r="AZ92" s="7">
        <f t="shared" ref="AZ92" si="3944">AP92</f>
        <v>17.39</v>
      </c>
      <c r="BA92" s="7">
        <f t="shared" ref="BA92" si="3945">AQ92</f>
        <v>19.16</v>
      </c>
      <c r="BB92" s="7">
        <f t="shared" ref="BB92" si="3946">SUM(AZ92-0.38)</f>
        <v>17.010000000000002</v>
      </c>
      <c r="BC92" s="7">
        <f t="shared" ref="BC92" si="3947">SUM(BA92-0.38)</f>
        <v>18.78</v>
      </c>
      <c r="BD92" s="10">
        <f t="shared" ref="BD92" si="3948">SUM(AT92)</f>
        <v>16.760000000000002</v>
      </c>
      <c r="BE92" s="11">
        <f t="shared" ref="BE92" si="3949">MAX(0,BB$4-BD92)</f>
        <v>0</v>
      </c>
      <c r="BF92" s="7">
        <f t="shared" ref="BF92" si="3950">SUM(AZ92)</f>
        <v>17.39</v>
      </c>
      <c r="BG92" s="7">
        <f t="shared" ref="BG92" si="3951">SUM(BA92)</f>
        <v>19.16</v>
      </c>
      <c r="BH92" s="10">
        <f t="shared" ref="BH92" si="3952">MIN(BF92,BG92)</f>
        <v>17.39</v>
      </c>
      <c r="BI92" s="11">
        <f t="shared" ref="BI92" si="3953">MAX(0,BF$4-BH93)</f>
        <v>0</v>
      </c>
    </row>
    <row r="93" spans="1:61" ht="19.149999999999999" customHeight="1" x14ac:dyDescent="0.2">
      <c r="A93" s="1">
        <f t="shared" si="0"/>
        <v>45149</v>
      </c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7">
        <v>13.49</v>
      </c>
      <c r="M93" s="7">
        <v>14</v>
      </c>
      <c r="N93" s="7">
        <f t="shared" ref="N93" si="3954">SUM(L93+0.1)</f>
        <v>13.59</v>
      </c>
      <c r="O93" s="7">
        <f t="shared" ref="O93" si="3955">SUM(M93+0.1)</f>
        <v>14.1</v>
      </c>
      <c r="P93" s="10">
        <f t="shared" ref="P93" si="3956">MIN(N93,O93)</f>
        <v>13.59</v>
      </c>
      <c r="Q93" s="11">
        <f t="shared" ref="Q93" si="3957">MAX(0,N$4-P93)</f>
        <v>0</v>
      </c>
      <c r="R93" s="7">
        <f t="shared" ref="R93" si="3958">SUM(L93)</f>
        <v>13.49</v>
      </c>
      <c r="S93" s="7">
        <f t="shared" ref="S93" si="3959">SUM(M93)</f>
        <v>14</v>
      </c>
      <c r="T93" s="10">
        <f t="shared" ref="T93" si="3960">MIN(R93,S93)</f>
        <v>13.49</v>
      </c>
      <c r="U93" s="11">
        <f t="shared" ref="U93" si="3961">MAX(0,R$4-T93)</f>
        <v>0</v>
      </c>
      <c r="V93" s="7">
        <v>13.49</v>
      </c>
      <c r="W93" s="7">
        <v>14</v>
      </c>
      <c r="X93" s="7">
        <f t="shared" ref="X93" si="3962">SUM(V93+0.11)</f>
        <v>13.6</v>
      </c>
      <c r="Y93" s="7">
        <f t="shared" ref="Y93" si="3963">SUM(W93+0.11)</f>
        <v>14.11</v>
      </c>
      <c r="Z93" s="10">
        <f t="shared" ref="Z93" si="3964">MIN(X93,Y93)</f>
        <v>13.6</v>
      </c>
      <c r="AA93" s="11">
        <f t="shared" ref="AA93" si="3965">MAX(0,X$4-Z93)</f>
        <v>0</v>
      </c>
      <c r="AB93" s="7">
        <f t="shared" ref="AB93" si="3966">SUM(V93)</f>
        <v>13.49</v>
      </c>
      <c r="AC93" s="7">
        <f t="shared" ref="AC93" si="3967">SUM(W93)</f>
        <v>14</v>
      </c>
      <c r="AD93" s="10">
        <f t="shared" ref="AD93" si="3968">MIN(AB93,AC93)</f>
        <v>13.49</v>
      </c>
      <c r="AE93" s="11">
        <f t="shared" ref="AE93" si="3969">MAX(0,AB$4-AD93)</f>
        <v>0</v>
      </c>
      <c r="AF93" s="7">
        <v>14.31</v>
      </c>
      <c r="AG93" s="7">
        <v>14.45</v>
      </c>
      <c r="AH93" s="7">
        <f t="shared" ref="AH93" si="3970">SUM(AF93-0.57)</f>
        <v>13.74</v>
      </c>
      <c r="AI93" s="7">
        <f t="shared" ref="AI93" si="3971">SUM(AG93-0.57)</f>
        <v>13.879999999999999</v>
      </c>
      <c r="AJ93" s="10">
        <f t="shared" ref="AJ93" si="3972">MIN(AH93,AI93)</f>
        <v>13.74</v>
      </c>
      <c r="AK93" s="11">
        <f t="shared" ref="AK93" si="3973">MAX(0,AH$4-AJ93)</f>
        <v>0</v>
      </c>
      <c r="AL93" s="7">
        <f t="shared" ref="AL93" si="3974">SUM(AF93)</f>
        <v>14.31</v>
      </c>
      <c r="AM93" s="7">
        <f t="shared" ref="AM93" si="3975">SUM(AG93)</f>
        <v>14.45</v>
      </c>
      <c r="AN93" s="10">
        <f t="shared" ref="AN93" si="3976">MIN(AL93,AM93)</f>
        <v>14.31</v>
      </c>
      <c r="AO93" s="11">
        <f t="shared" ref="AO93" si="3977">MAX(0,AL$4-AN93)</f>
        <v>0</v>
      </c>
      <c r="AP93" s="7">
        <v>17.39</v>
      </c>
      <c r="AQ93" s="7">
        <v>19.16</v>
      </c>
      <c r="AR93" s="7">
        <f t="shared" ref="AR93" si="3978">SUM(AP93-0.63)</f>
        <v>16.760000000000002</v>
      </c>
      <c r="AS93" s="7">
        <f t="shared" ref="AS93" si="3979">SUM(AQ93-0.63)</f>
        <v>18.53</v>
      </c>
      <c r="AT93" s="10">
        <f t="shared" ref="AT93" si="3980">MIN(AR93,AS93)</f>
        <v>16.760000000000002</v>
      </c>
      <c r="AU93" s="11">
        <f t="shared" ref="AU93" si="3981">MAX(0,AR$4-AT93)</f>
        <v>0</v>
      </c>
      <c r="AV93" s="7">
        <f t="shared" ref="AV93" si="3982">SUM(AP93)</f>
        <v>17.39</v>
      </c>
      <c r="AW93" s="7">
        <f t="shared" ref="AW93" si="3983">SUM(AQ93)</f>
        <v>19.16</v>
      </c>
      <c r="AX93" s="10">
        <f t="shared" ref="AX93" si="3984">MIN(AV93,AW93)</f>
        <v>17.39</v>
      </c>
      <c r="AY93" s="11">
        <f t="shared" ref="AY93" si="3985">MAX(0,AV$4-AX93)</f>
        <v>0</v>
      </c>
      <c r="AZ93" s="7">
        <f t="shared" ref="AZ93" si="3986">AP93</f>
        <v>17.39</v>
      </c>
      <c r="BA93" s="7">
        <f t="shared" ref="BA93" si="3987">AQ93</f>
        <v>19.16</v>
      </c>
      <c r="BB93" s="7">
        <f t="shared" ref="BB93" si="3988">SUM(AZ93-0.38)</f>
        <v>17.010000000000002</v>
      </c>
      <c r="BC93" s="7">
        <f t="shared" ref="BC93" si="3989">SUM(BA93-0.38)</f>
        <v>18.78</v>
      </c>
      <c r="BD93" s="10">
        <f t="shared" ref="BD93" si="3990">SUM(AT93)</f>
        <v>16.760000000000002</v>
      </c>
      <c r="BE93" s="11">
        <f t="shared" ref="BE93" si="3991">MAX(0,BB$4-BD93)</f>
        <v>0</v>
      </c>
      <c r="BF93" s="7">
        <f t="shared" ref="BF93" si="3992">SUM(AZ93)</f>
        <v>17.39</v>
      </c>
      <c r="BG93" s="7">
        <f t="shared" ref="BG93" si="3993">SUM(BA93)</f>
        <v>19.16</v>
      </c>
      <c r="BH93" s="10">
        <f t="shared" ref="BH93" si="3994">MIN(BF93,BG93)</f>
        <v>17.39</v>
      </c>
      <c r="BI93" s="11">
        <f t="shared" ref="BI93" si="3995">MAX(0,BF$4-BH94)</f>
        <v>0</v>
      </c>
    </row>
    <row r="94" spans="1:61" ht="19.149999999999999" customHeight="1" x14ac:dyDescent="0.2">
      <c r="A94" s="1">
        <f t="shared" si="0"/>
        <v>45142</v>
      </c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7">
        <v>14.02</v>
      </c>
      <c r="M94" s="7">
        <v>14.05</v>
      </c>
      <c r="N94" s="7">
        <f t="shared" ref="N94" si="3996">SUM(L94+0.1)</f>
        <v>14.12</v>
      </c>
      <c r="O94" s="7">
        <f t="shared" ref="O94" si="3997">SUM(M94+0.1)</f>
        <v>14.15</v>
      </c>
      <c r="P94" s="10">
        <f t="shared" ref="P94" si="3998">MIN(N94,O94)</f>
        <v>14.12</v>
      </c>
      <c r="Q94" s="11">
        <f t="shared" ref="Q94" si="3999">MAX(0,N$4-P94)</f>
        <v>0</v>
      </c>
      <c r="R94" s="7">
        <f t="shared" ref="R94" si="4000">SUM(L94)</f>
        <v>14.02</v>
      </c>
      <c r="S94" s="7">
        <f t="shared" ref="S94" si="4001">SUM(M94)</f>
        <v>14.05</v>
      </c>
      <c r="T94" s="10">
        <f t="shared" ref="T94" si="4002">MIN(R94,S94)</f>
        <v>14.02</v>
      </c>
      <c r="U94" s="11">
        <f t="shared" ref="U94" si="4003">MAX(0,R$4-T94)</f>
        <v>0</v>
      </c>
      <c r="V94" s="7">
        <v>14.02</v>
      </c>
      <c r="W94" s="7">
        <v>14.05</v>
      </c>
      <c r="X94" s="7">
        <f t="shared" ref="X94" si="4004">SUM(V94+0.11)</f>
        <v>14.129999999999999</v>
      </c>
      <c r="Y94" s="7">
        <f t="shared" ref="Y94" si="4005">SUM(W94+0.11)</f>
        <v>14.16</v>
      </c>
      <c r="Z94" s="10">
        <f t="shared" ref="Z94" si="4006">MIN(X94,Y94)</f>
        <v>14.129999999999999</v>
      </c>
      <c r="AA94" s="11">
        <f t="shared" ref="AA94" si="4007">MAX(0,X$4-Z94)</f>
        <v>0</v>
      </c>
      <c r="AB94" s="7">
        <f t="shared" ref="AB94" si="4008">SUM(V94)</f>
        <v>14.02</v>
      </c>
      <c r="AC94" s="7">
        <f t="shared" ref="AC94" si="4009">SUM(W94)</f>
        <v>14.05</v>
      </c>
      <c r="AD94" s="10">
        <f t="shared" ref="AD94" si="4010">MIN(AB94,AC94)</f>
        <v>14.02</v>
      </c>
      <c r="AE94" s="11">
        <f t="shared" ref="AE94" si="4011">MAX(0,AB$4-AD94)</f>
        <v>0</v>
      </c>
      <c r="AF94" s="7">
        <v>14.31</v>
      </c>
      <c r="AG94" s="7">
        <v>14.45</v>
      </c>
      <c r="AH94" s="7">
        <f t="shared" ref="AH94" si="4012">SUM(AF94-0.57)</f>
        <v>13.74</v>
      </c>
      <c r="AI94" s="7">
        <f t="shared" ref="AI94" si="4013">SUM(AG94-0.57)</f>
        <v>13.879999999999999</v>
      </c>
      <c r="AJ94" s="10">
        <f t="shared" ref="AJ94" si="4014">MIN(AH94,AI94)</f>
        <v>13.74</v>
      </c>
      <c r="AK94" s="11">
        <f t="shared" ref="AK94" si="4015">MAX(0,AH$4-AJ94)</f>
        <v>0</v>
      </c>
      <c r="AL94" s="7">
        <f t="shared" ref="AL94" si="4016">SUM(AF94)</f>
        <v>14.31</v>
      </c>
      <c r="AM94" s="7">
        <f t="shared" ref="AM94" si="4017">SUM(AG94)</f>
        <v>14.45</v>
      </c>
      <c r="AN94" s="10">
        <f t="shared" ref="AN94" si="4018">MIN(AL94,AM94)</f>
        <v>14.31</v>
      </c>
      <c r="AO94" s="11">
        <f t="shared" ref="AO94" si="4019">MAX(0,AL$4-AN94)</f>
        <v>0</v>
      </c>
      <c r="AP94" s="7">
        <v>17.39</v>
      </c>
      <c r="AQ94" s="7">
        <v>19.16</v>
      </c>
      <c r="AR94" s="7">
        <f t="shared" ref="AR94" si="4020">SUM(AP94-0.63)</f>
        <v>16.760000000000002</v>
      </c>
      <c r="AS94" s="7">
        <f t="shared" ref="AS94" si="4021">SUM(AQ94-0.63)</f>
        <v>18.53</v>
      </c>
      <c r="AT94" s="10">
        <f t="shared" ref="AT94" si="4022">MIN(AR94,AS94)</f>
        <v>16.760000000000002</v>
      </c>
      <c r="AU94" s="11">
        <f t="shared" ref="AU94" si="4023">MAX(0,AR$4-AT94)</f>
        <v>0</v>
      </c>
      <c r="AV94" s="7">
        <f t="shared" ref="AV94" si="4024">SUM(AP94)</f>
        <v>17.39</v>
      </c>
      <c r="AW94" s="7">
        <f t="shared" ref="AW94" si="4025">SUM(AQ94)</f>
        <v>19.16</v>
      </c>
      <c r="AX94" s="10">
        <f t="shared" ref="AX94" si="4026">MIN(AV94,AW94)</f>
        <v>17.39</v>
      </c>
      <c r="AY94" s="11">
        <f t="shared" ref="AY94" si="4027">MAX(0,AV$4-AX94)</f>
        <v>0</v>
      </c>
      <c r="AZ94" s="7">
        <f t="shared" ref="AZ94" si="4028">AP94</f>
        <v>17.39</v>
      </c>
      <c r="BA94" s="7">
        <f t="shared" ref="BA94" si="4029">AQ94</f>
        <v>19.16</v>
      </c>
      <c r="BB94" s="7">
        <f t="shared" ref="BB94" si="4030">SUM(AZ94-0.38)</f>
        <v>17.010000000000002</v>
      </c>
      <c r="BC94" s="7">
        <f t="shared" ref="BC94" si="4031">SUM(BA94-0.38)</f>
        <v>18.78</v>
      </c>
      <c r="BD94" s="10">
        <f t="shared" ref="BD94" si="4032">SUM(AT94)</f>
        <v>16.760000000000002</v>
      </c>
      <c r="BE94" s="11">
        <f t="shared" ref="BE94" si="4033">MAX(0,BB$4-BD94)</f>
        <v>0</v>
      </c>
      <c r="BF94" s="7">
        <f t="shared" ref="BF94" si="4034">SUM(AZ94)</f>
        <v>17.39</v>
      </c>
      <c r="BG94" s="7">
        <f t="shared" ref="BG94" si="4035">SUM(BA94)</f>
        <v>19.16</v>
      </c>
      <c r="BH94" s="10">
        <f t="shared" ref="BH94" si="4036">MIN(BF94,BG94)</f>
        <v>17.39</v>
      </c>
      <c r="BI94" s="11">
        <f t="shared" ref="BI94" si="4037">MAX(0,BF$4-BH95)</f>
        <v>0</v>
      </c>
    </row>
    <row r="95" spans="1:61" ht="19.149999999999999" customHeight="1" x14ac:dyDescent="0.2">
      <c r="A95" s="1">
        <f t="shared" si="0"/>
        <v>45135</v>
      </c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7">
        <v>14.02</v>
      </c>
      <c r="M95" s="7">
        <v>14.06</v>
      </c>
      <c r="N95" s="7">
        <f t="shared" ref="N95" si="4038">SUM(L95+0.1)</f>
        <v>14.12</v>
      </c>
      <c r="O95" s="7">
        <f t="shared" ref="O95" si="4039">SUM(M95+0.1)</f>
        <v>14.16</v>
      </c>
      <c r="P95" s="10">
        <f t="shared" ref="P95" si="4040">MIN(N95,O95)</f>
        <v>14.12</v>
      </c>
      <c r="Q95" s="11">
        <f t="shared" ref="Q95" si="4041">MAX(0,N$4-P95)</f>
        <v>0</v>
      </c>
      <c r="R95" s="7">
        <f t="shared" ref="R95" si="4042">SUM(L95)</f>
        <v>14.02</v>
      </c>
      <c r="S95" s="7">
        <f t="shared" ref="S95" si="4043">SUM(M95)</f>
        <v>14.06</v>
      </c>
      <c r="T95" s="10">
        <f t="shared" ref="T95" si="4044">MIN(R95,S95)</f>
        <v>14.02</v>
      </c>
      <c r="U95" s="11">
        <f t="shared" ref="U95" si="4045">MAX(0,R$4-T95)</f>
        <v>0</v>
      </c>
      <c r="V95" s="7">
        <v>14.02</v>
      </c>
      <c r="W95" s="7">
        <v>14.06</v>
      </c>
      <c r="X95" s="7">
        <f t="shared" ref="X95" si="4046">SUM(V95+0.11)</f>
        <v>14.129999999999999</v>
      </c>
      <c r="Y95" s="7">
        <f t="shared" ref="Y95" si="4047">SUM(W95+0.11)</f>
        <v>14.17</v>
      </c>
      <c r="Z95" s="10">
        <f t="shared" ref="Z95" si="4048">MIN(X95,Y95)</f>
        <v>14.129999999999999</v>
      </c>
      <c r="AA95" s="11">
        <f t="shared" ref="AA95" si="4049">MAX(0,X$4-Z95)</f>
        <v>0</v>
      </c>
      <c r="AB95" s="7">
        <f t="shared" ref="AB95" si="4050">SUM(V95)</f>
        <v>14.02</v>
      </c>
      <c r="AC95" s="7">
        <f t="shared" ref="AC95" si="4051">SUM(W95)</f>
        <v>14.06</v>
      </c>
      <c r="AD95" s="10">
        <f t="shared" ref="AD95" si="4052">MIN(AB95,AC95)</f>
        <v>14.02</v>
      </c>
      <c r="AE95" s="11">
        <f t="shared" ref="AE95" si="4053">MAX(0,AB$4-AD95)</f>
        <v>0</v>
      </c>
      <c r="AF95" s="7">
        <v>14.31</v>
      </c>
      <c r="AG95" s="7">
        <v>14.45</v>
      </c>
      <c r="AH95" s="7">
        <f t="shared" ref="AH95" si="4054">SUM(AF95-0.57)</f>
        <v>13.74</v>
      </c>
      <c r="AI95" s="7">
        <f t="shared" ref="AI95" si="4055">SUM(AG95-0.57)</f>
        <v>13.879999999999999</v>
      </c>
      <c r="AJ95" s="10">
        <f t="shared" ref="AJ95" si="4056">MIN(AH95,AI95)</f>
        <v>13.74</v>
      </c>
      <c r="AK95" s="11">
        <f t="shared" ref="AK95" si="4057">MAX(0,AH$4-AJ95)</f>
        <v>0</v>
      </c>
      <c r="AL95" s="7">
        <f t="shared" ref="AL95" si="4058">SUM(AF95)</f>
        <v>14.31</v>
      </c>
      <c r="AM95" s="7">
        <f t="shared" ref="AM95" si="4059">SUM(AG95)</f>
        <v>14.45</v>
      </c>
      <c r="AN95" s="10">
        <f t="shared" ref="AN95" si="4060">MIN(AL95,AM95)</f>
        <v>14.31</v>
      </c>
      <c r="AO95" s="11">
        <f t="shared" ref="AO95" si="4061">MAX(0,AL$4-AN95)</f>
        <v>0</v>
      </c>
      <c r="AP95" s="7">
        <v>17.39</v>
      </c>
      <c r="AQ95" s="7">
        <v>19.16</v>
      </c>
      <c r="AR95" s="7">
        <f t="shared" ref="AR95" si="4062">SUM(AP95-0.63)</f>
        <v>16.760000000000002</v>
      </c>
      <c r="AS95" s="7">
        <f t="shared" ref="AS95" si="4063">SUM(AQ95-0.63)</f>
        <v>18.53</v>
      </c>
      <c r="AT95" s="10">
        <f t="shared" ref="AT95" si="4064">MIN(AR95,AS95)</f>
        <v>16.760000000000002</v>
      </c>
      <c r="AU95" s="11">
        <f t="shared" ref="AU95" si="4065">MAX(0,AR$4-AT95)</f>
        <v>0</v>
      </c>
      <c r="AV95" s="7">
        <f t="shared" ref="AV95" si="4066">SUM(AP95)</f>
        <v>17.39</v>
      </c>
      <c r="AW95" s="7">
        <f t="shared" ref="AW95" si="4067">SUM(AQ95)</f>
        <v>19.16</v>
      </c>
      <c r="AX95" s="10">
        <f t="shared" ref="AX95" si="4068">MIN(AV95,AW95)</f>
        <v>17.39</v>
      </c>
      <c r="AY95" s="11">
        <f t="shared" ref="AY95" si="4069">MAX(0,AV$4-AX95)</f>
        <v>0</v>
      </c>
      <c r="AZ95" s="7">
        <f t="shared" ref="AZ95" si="4070">AP95</f>
        <v>17.39</v>
      </c>
      <c r="BA95" s="7">
        <f t="shared" ref="BA95" si="4071">AQ95</f>
        <v>19.16</v>
      </c>
      <c r="BB95" s="7">
        <f t="shared" ref="BB95" si="4072">SUM(AZ95-0.38)</f>
        <v>17.010000000000002</v>
      </c>
      <c r="BC95" s="7">
        <f t="shared" ref="BC95" si="4073">SUM(BA95-0.38)</f>
        <v>18.78</v>
      </c>
      <c r="BD95" s="10">
        <f t="shared" ref="BD95" si="4074">SUM(AT95)</f>
        <v>16.760000000000002</v>
      </c>
      <c r="BE95" s="11">
        <f t="shared" ref="BE95" si="4075">MAX(0,BB$4-BD95)</f>
        <v>0</v>
      </c>
      <c r="BF95" s="7">
        <f t="shared" ref="BF95" si="4076">SUM(AZ95)</f>
        <v>17.39</v>
      </c>
      <c r="BG95" s="7">
        <f t="shared" ref="BG95" si="4077">SUM(BA95)</f>
        <v>19.16</v>
      </c>
      <c r="BH95" s="10">
        <f t="shared" ref="BH95" si="4078">MIN(BF95,BG95)</f>
        <v>17.39</v>
      </c>
      <c r="BI95" s="11">
        <f t="shared" ref="BI95" si="4079">MAX(0,BF$4-BH96)</f>
        <v>0</v>
      </c>
    </row>
    <row r="96" spans="1:61" ht="19.149999999999999" customHeight="1" x14ac:dyDescent="0.2">
      <c r="A96" s="1">
        <f t="shared" si="0"/>
        <v>45128</v>
      </c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7">
        <v>13.88</v>
      </c>
      <c r="M96" s="7">
        <v>14.1</v>
      </c>
      <c r="N96" s="7">
        <f t="shared" ref="N96" si="4080">SUM(L96+0.1)</f>
        <v>13.98</v>
      </c>
      <c r="O96" s="7">
        <f t="shared" ref="O96" si="4081">SUM(M96+0.1)</f>
        <v>14.2</v>
      </c>
      <c r="P96" s="10">
        <f t="shared" ref="P96" si="4082">MIN(N96,O96)</f>
        <v>13.98</v>
      </c>
      <c r="Q96" s="11">
        <f t="shared" ref="Q96" si="4083">MAX(0,N$4-P96)</f>
        <v>0</v>
      </c>
      <c r="R96" s="7">
        <f t="shared" ref="R96" si="4084">SUM(L96)</f>
        <v>13.88</v>
      </c>
      <c r="S96" s="7">
        <f t="shared" ref="S96" si="4085">SUM(M96)</f>
        <v>14.1</v>
      </c>
      <c r="T96" s="10">
        <f t="shared" ref="T96" si="4086">MIN(R96,S96)</f>
        <v>13.88</v>
      </c>
      <c r="U96" s="11">
        <f t="shared" ref="U96" si="4087">MAX(0,R$4-T96)</f>
        <v>0</v>
      </c>
      <c r="V96" s="7">
        <v>13.88</v>
      </c>
      <c r="W96" s="7">
        <v>14.1</v>
      </c>
      <c r="X96" s="7">
        <f t="shared" ref="X96" si="4088">SUM(V96+0.11)</f>
        <v>13.99</v>
      </c>
      <c r="Y96" s="7">
        <f t="shared" ref="Y96" si="4089">SUM(W96+0.11)</f>
        <v>14.209999999999999</v>
      </c>
      <c r="Z96" s="10">
        <f t="shared" ref="Z96" si="4090">MIN(X96,Y96)</f>
        <v>13.99</v>
      </c>
      <c r="AA96" s="11">
        <f t="shared" ref="AA96" si="4091">MAX(0,X$4-Z96)</f>
        <v>0</v>
      </c>
      <c r="AB96" s="7">
        <f t="shared" ref="AB96" si="4092">SUM(V96)</f>
        <v>13.88</v>
      </c>
      <c r="AC96" s="7">
        <f t="shared" ref="AC96" si="4093">SUM(W96)</f>
        <v>14.1</v>
      </c>
      <c r="AD96" s="10">
        <f t="shared" ref="AD96" si="4094">MIN(AB96,AC96)</f>
        <v>13.88</v>
      </c>
      <c r="AE96" s="11">
        <f t="shared" ref="AE96" si="4095">MAX(0,AB$4-AD96)</f>
        <v>0</v>
      </c>
      <c r="AF96" s="7">
        <v>14.31</v>
      </c>
      <c r="AG96" s="7">
        <v>14.45</v>
      </c>
      <c r="AH96" s="7">
        <f t="shared" ref="AH96" si="4096">SUM(AF96-0.57)</f>
        <v>13.74</v>
      </c>
      <c r="AI96" s="7">
        <f t="shared" ref="AI96" si="4097">SUM(AG96-0.57)</f>
        <v>13.879999999999999</v>
      </c>
      <c r="AJ96" s="10">
        <f t="shared" ref="AJ96" si="4098">MIN(AH96,AI96)</f>
        <v>13.74</v>
      </c>
      <c r="AK96" s="11">
        <f t="shared" ref="AK96" si="4099">MAX(0,AH$4-AJ96)</f>
        <v>0</v>
      </c>
      <c r="AL96" s="7">
        <f t="shared" ref="AL96" si="4100">SUM(AF96)</f>
        <v>14.31</v>
      </c>
      <c r="AM96" s="7">
        <f t="shared" ref="AM96" si="4101">SUM(AG96)</f>
        <v>14.45</v>
      </c>
      <c r="AN96" s="10">
        <f t="shared" ref="AN96" si="4102">MIN(AL96,AM96)</f>
        <v>14.31</v>
      </c>
      <c r="AO96" s="11">
        <f t="shared" ref="AO96" si="4103">MAX(0,AL$4-AN96)</f>
        <v>0</v>
      </c>
      <c r="AP96" s="7">
        <v>17.39</v>
      </c>
      <c r="AQ96" s="7">
        <v>19.16</v>
      </c>
      <c r="AR96" s="7">
        <f t="shared" ref="AR96" si="4104">SUM(AP96-0.63)</f>
        <v>16.760000000000002</v>
      </c>
      <c r="AS96" s="7">
        <f t="shared" ref="AS96" si="4105">SUM(AQ96-0.63)</f>
        <v>18.53</v>
      </c>
      <c r="AT96" s="10">
        <f t="shared" ref="AT96" si="4106">MIN(AR96,AS96)</f>
        <v>16.760000000000002</v>
      </c>
      <c r="AU96" s="11">
        <f t="shared" ref="AU96" si="4107">MAX(0,AR$4-AT96)</f>
        <v>0</v>
      </c>
      <c r="AV96" s="7">
        <f t="shared" ref="AV96" si="4108">SUM(AP96)</f>
        <v>17.39</v>
      </c>
      <c r="AW96" s="7">
        <f t="shared" ref="AW96" si="4109">SUM(AQ96)</f>
        <v>19.16</v>
      </c>
      <c r="AX96" s="10">
        <f t="shared" ref="AX96" si="4110">MIN(AV96,AW96)</f>
        <v>17.39</v>
      </c>
      <c r="AY96" s="11">
        <f t="shared" ref="AY96" si="4111">MAX(0,AV$4-AX96)</f>
        <v>0</v>
      </c>
      <c r="AZ96" s="7">
        <f t="shared" ref="AZ96" si="4112">AP96</f>
        <v>17.39</v>
      </c>
      <c r="BA96" s="7">
        <f t="shared" ref="BA96" si="4113">AQ96</f>
        <v>19.16</v>
      </c>
      <c r="BB96" s="7">
        <f t="shared" ref="BB96" si="4114">SUM(AZ96-0.38)</f>
        <v>17.010000000000002</v>
      </c>
      <c r="BC96" s="7">
        <f t="shared" ref="BC96" si="4115">SUM(BA96-0.38)</f>
        <v>18.78</v>
      </c>
      <c r="BD96" s="10">
        <f t="shared" ref="BD96" si="4116">SUM(AT96)</f>
        <v>16.760000000000002</v>
      </c>
      <c r="BE96" s="11">
        <f t="shared" ref="BE96" si="4117">MAX(0,BB$4-BD96)</f>
        <v>0</v>
      </c>
      <c r="BF96" s="7">
        <f t="shared" ref="BF96" si="4118">SUM(AZ96)</f>
        <v>17.39</v>
      </c>
      <c r="BG96" s="7">
        <f t="shared" ref="BG96" si="4119">SUM(BA96)</f>
        <v>19.16</v>
      </c>
      <c r="BH96" s="10">
        <f t="shared" ref="BH96" si="4120">MIN(BF96,BG96)</f>
        <v>17.39</v>
      </c>
      <c r="BI96" s="11">
        <f t="shared" ref="BI96" si="4121">MAX(0,BF$4-BH97)</f>
        <v>0</v>
      </c>
    </row>
    <row r="97" spans="1:61" ht="19.149999999999999" customHeight="1" x14ac:dyDescent="0.2">
      <c r="A97" s="1">
        <f t="shared" si="0"/>
        <v>45121</v>
      </c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7">
        <v>14.14</v>
      </c>
      <c r="M97" s="7">
        <v>14.1</v>
      </c>
      <c r="N97" s="7">
        <f t="shared" ref="N97" si="4122">SUM(L97+0.1)</f>
        <v>14.24</v>
      </c>
      <c r="O97" s="7">
        <f t="shared" ref="O97" si="4123">SUM(M97+0.1)</f>
        <v>14.2</v>
      </c>
      <c r="P97" s="10">
        <f t="shared" ref="P97" si="4124">MIN(N97,O97)</f>
        <v>14.2</v>
      </c>
      <c r="Q97" s="11">
        <f t="shared" ref="Q97" si="4125">MAX(0,N$4-P97)</f>
        <v>0</v>
      </c>
      <c r="R97" s="7">
        <f t="shared" ref="R97" si="4126">SUM(L97)</f>
        <v>14.14</v>
      </c>
      <c r="S97" s="7">
        <f t="shared" ref="S97" si="4127">SUM(M97)</f>
        <v>14.1</v>
      </c>
      <c r="T97" s="10">
        <f t="shared" ref="T97" si="4128">MIN(R97,S97)</f>
        <v>14.1</v>
      </c>
      <c r="U97" s="11">
        <f t="shared" ref="U97" si="4129">MAX(0,R$4-T97)</f>
        <v>0</v>
      </c>
      <c r="V97" s="7">
        <v>14.14</v>
      </c>
      <c r="W97" s="7">
        <v>14.1</v>
      </c>
      <c r="X97" s="7">
        <f t="shared" ref="X97" si="4130">SUM(V97+0.11)</f>
        <v>14.25</v>
      </c>
      <c r="Y97" s="7">
        <f t="shared" ref="Y97" si="4131">SUM(W97+0.11)</f>
        <v>14.209999999999999</v>
      </c>
      <c r="Z97" s="10">
        <f t="shared" ref="Z97" si="4132">MIN(X97,Y97)</f>
        <v>14.209999999999999</v>
      </c>
      <c r="AA97" s="11">
        <f t="shared" ref="AA97" si="4133">MAX(0,X$4-Z97)</f>
        <v>0</v>
      </c>
      <c r="AB97" s="7">
        <f t="shared" ref="AB97" si="4134">SUM(V97)</f>
        <v>14.14</v>
      </c>
      <c r="AC97" s="7">
        <f t="shared" ref="AC97" si="4135">SUM(W97)</f>
        <v>14.1</v>
      </c>
      <c r="AD97" s="10">
        <f t="shared" ref="AD97" si="4136">MIN(AB97,AC97)</f>
        <v>14.1</v>
      </c>
      <c r="AE97" s="11">
        <f t="shared" ref="AE97" si="4137">MAX(0,AB$4-AD97)</f>
        <v>0</v>
      </c>
      <c r="AF97" s="7">
        <v>14.31</v>
      </c>
      <c r="AG97" s="7">
        <v>14.45</v>
      </c>
      <c r="AH97" s="7">
        <f t="shared" ref="AH97" si="4138">SUM(AF97-0.57)</f>
        <v>13.74</v>
      </c>
      <c r="AI97" s="7">
        <f t="shared" ref="AI97" si="4139">SUM(AG97-0.57)</f>
        <v>13.879999999999999</v>
      </c>
      <c r="AJ97" s="10">
        <f t="shared" ref="AJ97" si="4140">MIN(AH97,AI97)</f>
        <v>13.74</v>
      </c>
      <c r="AK97" s="11">
        <f t="shared" ref="AK97" si="4141">MAX(0,AH$4-AJ97)</f>
        <v>0</v>
      </c>
      <c r="AL97" s="7">
        <f t="shared" ref="AL97" si="4142">SUM(AF97)</f>
        <v>14.31</v>
      </c>
      <c r="AM97" s="7">
        <f t="shared" ref="AM97" si="4143">SUM(AG97)</f>
        <v>14.45</v>
      </c>
      <c r="AN97" s="10">
        <f t="shared" ref="AN97" si="4144">MIN(AL97,AM97)</f>
        <v>14.31</v>
      </c>
      <c r="AO97" s="11">
        <f t="shared" ref="AO97" si="4145">MAX(0,AL$4-AN97)</f>
        <v>0</v>
      </c>
      <c r="AP97" s="7">
        <v>17.39</v>
      </c>
      <c r="AQ97" s="7">
        <v>19.16</v>
      </c>
      <c r="AR97" s="7">
        <f t="shared" ref="AR97" si="4146">SUM(AP97-0.63)</f>
        <v>16.760000000000002</v>
      </c>
      <c r="AS97" s="7">
        <f t="shared" ref="AS97" si="4147">SUM(AQ97-0.63)</f>
        <v>18.53</v>
      </c>
      <c r="AT97" s="10">
        <f t="shared" ref="AT97" si="4148">MIN(AR97,AS97)</f>
        <v>16.760000000000002</v>
      </c>
      <c r="AU97" s="11">
        <f t="shared" ref="AU97" si="4149">MAX(0,AR$4-AT97)</f>
        <v>0</v>
      </c>
      <c r="AV97" s="7">
        <f t="shared" ref="AV97" si="4150">SUM(AP97)</f>
        <v>17.39</v>
      </c>
      <c r="AW97" s="7">
        <f t="shared" ref="AW97" si="4151">SUM(AQ97)</f>
        <v>19.16</v>
      </c>
      <c r="AX97" s="10">
        <f t="shared" ref="AX97" si="4152">MIN(AV97,AW97)</f>
        <v>17.39</v>
      </c>
      <c r="AY97" s="11">
        <f t="shared" ref="AY97" si="4153">MAX(0,AV$4-AX97)</f>
        <v>0</v>
      </c>
      <c r="AZ97" s="7">
        <f t="shared" ref="AZ97" si="4154">AP97</f>
        <v>17.39</v>
      </c>
      <c r="BA97" s="7">
        <f t="shared" ref="BA97" si="4155">AQ97</f>
        <v>19.16</v>
      </c>
      <c r="BB97" s="7">
        <f t="shared" ref="BB97" si="4156">SUM(AZ97-0.38)</f>
        <v>17.010000000000002</v>
      </c>
      <c r="BC97" s="7">
        <f t="shared" ref="BC97" si="4157">SUM(BA97-0.38)</f>
        <v>18.78</v>
      </c>
      <c r="BD97" s="10">
        <f t="shared" ref="BD97" si="4158">SUM(AT97)</f>
        <v>16.760000000000002</v>
      </c>
      <c r="BE97" s="11">
        <f t="shared" ref="BE97" si="4159">MAX(0,BB$4-BD97)</f>
        <v>0</v>
      </c>
      <c r="BF97" s="7">
        <f t="shared" ref="BF97" si="4160">SUM(AZ97)</f>
        <v>17.39</v>
      </c>
      <c r="BG97" s="7">
        <f t="shared" ref="BG97" si="4161">SUM(BA97)</f>
        <v>19.16</v>
      </c>
      <c r="BH97" s="10">
        <f t="shared" ref="BH97" si="4162">MIN(BF97,BG97)</f>
        <v>17.39</v>
      </c>
      <c r="BI97" s="11">
        <f t="shared" ref="BI97" si="4163">MAX(0,BF$4-BH98)</f>
        <v>0</v>
      </c>
    </row>
    <row r="98" spans="1:61" ht="19.149999999999999" customHeight="1" x14ac:dyDescent="0.2">
      <c r="A98" s="1">
        <f t="shared" si="0"/>
        <v>45114</v>
      </c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7">
        <v>14.17</v>
      </c>
      <c r="M98" s="7">
        <v>14.12</v>
      </c>
      <c r="N98" s="7">
        <f t="shared" ref="N98" si="4164">SUM(L98+0.1)</f>
        <v>14.27</v>
      </c>
      <c r="O98" s="7">
        <f t="shared" ref="O98" si="4165">SUM(M98+0.1)</f>
        <v>14.219999999999999</v>
      </c>
      <c r="P98" s="10">
        <f t="shared" ref="P98" si="4166">MIN(N98,O98)</f>
        <v>14.219999999999999</v>
      </c>
      <c r="Q98" s="11">
        <f t="shared" ref="Q98" si="4167">MAX(0,N$4-P98)</f>
        <v>0</v>
      </c>
      <c r="R98" s="7">
        <f t="shared" ref="R98" si="4168">SUM(L98)</f>
        <v>14.17</v>
      </c>
      <c r="S98" s="7">
        <f t="shared" ref="S98" si="4169">SUM(M98)</f>
        <v>14.12</v>
      </c>
      <c r="T98" s="10">
        <f t="shared" ref="T98" si="4170">MIN(R98,S98)</f>
        <v>14.12</v>
      </c>
      <c r="U98" s="11">
        <f t="shared" ref="U98" si="4171">MAX(0,R$4-T98)</f>
        <v>0</v>
      </c>
      <c r="V98" s="7">
        <v>14.17</v>
      </c>
      <c r="W98" s="7">
        <v>14.12</v>
      </c>
      <c r="X98" s="7">
        <f t="shared" ref="X98" si="4172">SUM(V98+0.11)</f>
        <v>14.28</v>
      </c>
      <c r="Y98" s="7">
        <f t="shared" ref="Y98" si="4173">SUM(W98+0.11)</f>
        <v>14.229999999999999</v>
      </c>
      <c r="Z98" s="10">
        <f t="shared" ref="Z98" si="4174">MIN(X98,Y98)</f>
        <v>14.229999999999999</v>
      </c>
      <c r="AA98" s="11">
        <f t="shared" ref="AA98" si="4175">MAX(0,X$4-Z98)</f>
        <v>0</v>
      </c>
      <c r="AB98" s="7">
        <f t="shared" ref="AB98" si="4176">SUM(V98)</f>
        <v>14.17</v>
      </c>
      <c r="AC98" s="7">
        <f t="shared" ref="AC98" si="4177">SUM(W98)</f>
        <v>14.12</v>
      </c>
      <c r="AD98" s="10">
        <f t="shared" ref="AD98" si="4178">MIN(AB98,AC98)</f>
        <v>14.12</v>
      </c>
      <c r="AE98" s="11">
        <f t="shared" ref="AE98" si="4179">MAX(0,AB$4-AD98)</f>
        <v>0</v>
      </c>
      <c r="AF98" s="7">
        <v>14.31</v>
      </c>
      <c r="AG98" s="7">
        <v>14.45</v>
      </c>
      <c r="AH98" s="7">
        <f t="shared" ref="AH98" si="4180">SUM(AF98-0.57)</f>
        <v>13.74</v>
      </c>
      <c r="AI98" s="7">
        <f t="shared" ref="AI98" si="4181">SUM(AG98-0.57)</f>
        <v>13.879999999999999</v>
      </c>
      <c r="AJ98" s="10">
        <f t="shared" ref="AJ98" si="4182">MIN(AH98,AI98)</f>
        <v>13.74</v>
      </c>
      <c r="AK98" s="11">
        <f t="shared" ref="AK98" si="4183">MAX(0,AH$4-AJ98)</f>
        <v>0</v>
      </c>
      <c r="AL98" s="7">
        <f t="shared" ref="AL98" si="4184">SUM(AF98)</f>
        <v>14.31</v>
      </c>
      <c r="AM98" s="7">
        <f t="shared" ref="AM98" si="4185">SUM(AG98)</f>
        <v>14.45</v>
      </c>
      <c r="AN98" s="10">
        <f t="shared" ref="AN98" si="4186">MIN(AL98,AM98)</f>
        <v>14.31</v>
      </c>
      <c r="AO98" s="11">
        <f t="shared" ref="AO98" si="4187">MAX(0,AL$4-AN98)</f>
        <v>0</v>
      </c>
      <c r="AP98" s="7">
        <v>17.39</v>
      </c>
      <c r="AQ98" s="7">
        <v>19.16</v>
      </c>
      <c r="AR98" s="7">
        <f t="shared" ref="AR98" si="4188">SUM(AP98-0.63)</f>
        <v>16.760000000000002</v>
      </c>
      <c r="AS98" s="7">
        <f t="shared" ref="AS98" si="4189">SUM(AQ98-0.63)</f>
        <v>18.53</v>
      </c>
      <c r="AT98" s="10">
        <f t="shared" ref="AT98" si="4190">MIN(AR98,AS98)</f>
        <v>16.760000000000002</v>
      </c>
      <c r="AU98" s="11">
        <f t="shared" ref="AU98" si="4191">MAX(0,AR$4-AT98)</f>
        <v>0</v>
      </c>
      <c r="AV98" s="7">
        <f t="shared" ref="AV98" si="4192">SUM(AP98)</f>
        <v>17.39</v>
      </c>
      <c r="AW98" s="7">
        <f t="shared" ref="AW98" si="4193">SUM(AQ98)</f>
        <v>19.16</v>
      </c>
      <c r="AX98" s="10">
        <f t="shared" ref="AX98" si="4194">MIN(AV98,AW98)</f>
        <v>17.39</v>
      </c>
      <c r="AY98" s="11">
        <f t="shared" ref="AY98" si="4195">MAX(0,AV$4-AX98)</f>
        <v>0</v>
      </c>
      <c r="AZ98" s="7">
        <f t="shared" ref="AZ98" si="4196">AP98</f>
        <v>17.39</v>
      </c>
      <c r="BA98" s="7">
        <f t="shared" ref="BA98" si="4197">AQ98</f>
        <v>19.16</v>
      </c>
      <c r="BB98" s="7">
        <f t="shared" ref="BB98" si="4198">SUM(AZ98-0.38)</f>
        <v>17.010000000000002</v>
      </c>
      <c r="BC98" s="7">
        <f t="shared" ref="BC98" si="4199">SUM(BA98-0.38)</f>
        <v>18.78</v>
      </c>
      <c r="BD98" s="10">
        <f t="shared" ref="BD98" si="4200">SUM(AT98)</f>
        <v>16.760000000000002</v>
      </c>
      <c r="BE98" s="11">
        <f t="shared" ref="BE98" si="4201">MAX(0,BB$4-BD98)</f>
        <v>0</v>
      </c>
      <c r="BF98" s="7">
        <f t="shared" ref="BF98" si="4202">SUM(AZ98)</f>
        <v>17.39</v>
      </c>
      <c r="BG98" s="7">
        <f t="shared" ref="BG98" si="4203">SUM(BA98)</f>
        <v>19.16</v>
      </c>
      <c r="BH98" s="10">
        <f t="shared" ref="BH98" si="4204">MIN(BF98,BG98)</f>
        <v>17.39</v>
      </c>
      <c r="BI98" s="11">
        <f t="shared" ref="BI98" si="4205">MAX(0,BF$4-BH99)</f>
        <v>0</v>
      </c>
    </row>
    <row r="99" spans="1:61" ht="19.149999999999999" customHeight="1" x14ac:dyDescent="0.2">
      <c r="A99" s="1">
        <f t="shared" si="0"/>
        <v>45107</v>
      </c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7">
        <v>14.07</v>
      </c>
      <c r="M99" s="7">
        <v>14.18</v>
      </c>
      <c r="N99" s="7">
        <f t="shared" ref="N99" si="4206">SUM(L99+0.1)</f>
        <v>14.17</v>
      </c>
      <c r="O99" s="7">
        <f t="shared" ref="O99" si="4207">SUM(M99+0.1)</f>
        <v>14.28</v>
      </c>
      <c r="P99" s="10">
        <f t="shared" ref="P99" si="4208">MIN(N99,O99)</f>
        <v>14.17</v>
      </c>
      <c r="Q99" s="11">
        <f t="shared" ref="Q99" si="4209">MAX(0,N$4-P99)</f>
        <v>0</v>
      </c>
      <c r="R99" s="7">
        <f t="shared" ref="R99" si="4210">SUM(L99)</f>
        <v>14.07</v>
      </c>
      <c r="S99" s="7">
        <f t="shared" ref="S99" si="4211">SUM(M99)</f>
        <v>14.18</v>
      </c>
      <c r="T99" s="10">
        <f t="shared" ref="T99" si="4212">MIN(R99,S99)</f>
        <v>14.07</v>
      </c>
      <c r="U99" s="11">
        <f t="shared" ref="U99" si="4213">MAX(0,R$4-T99)</f>
        <v>0</v>
      </c>
      <c r="V99" s="7">
        <v>14.07</v>
      </c>
      <c r="W99" s="7">
        <v>14.18</v>
      </c>
      <c r="X99" s="7">
        <f t="shared" ref="X99" si="4214">SUM(V99+0.11)</f>
        <v>14.18</v>
      </c>
      <c r="Y99" s="7">
        <f t="shared" ref="Y99" si="4215">SUM(W99+0.11)</f>
        <v>14.29</v>
      </c>
      <c r="Z99" s="10">
        <f t="shared" ref="Z99" si="4216">MIN(X99,Y99)</f>
        <v>14.18</v>
      </c>
      <c r="AA99" s="11">
        <f t="shared" ref="AA99" si="4217">MAX(0,X$4-Z99)</f>
        <v>0</v>
      </c>
      <c r="AB99" s="7">
        <f t="shared" ref="AB99" si="4218">SUM(V99)</f>
        <v>14.07</v>
      </c>
      <c r="AC99" s="7">
        <f t="shared" ref="AC99" si="4219">SUM(W99)</f>
        <v>14.18</v>
      </c>
      <c r="AD99" s="10">
        <f t="shared" ref="AD99" si="4220">MIN(AB99,AC99)</f>
        <v>14.07</v>
      </c>
      <c r="AE99" s="11">
        <f t="shared" ref="AE99" si="4221">MAX(0,AB$4-AD99)</f>
        <v>0</v>
      </c>
      <c r="AF99" s="7">
        <v>14.31</v>
      </c>
      <c r="AG99" s="7">
        <v>14.45</v>
      </c>
      <c r="AH99" s="7">
        <f t="shared" ref="AH99" si="4222">SUM(AF99-0.57)</f>
        <v>13.74</v>
      </c>
      <c r="AI99" s="7">
        <f t="shared" ref="AI99" si="4223">SUM(AG99-0.57)</f>
        <v>13.879999999999999</v>
      </c>
      <c r="AJ99" s="10">
        <f t="shared" ref="AJ99" si="4224">MIN(AH99,AI99)</f>
        <v>13.74</v>
      </c>
      <c r="AK99" s="11">
        <f t="shared" ref="AK99" si="4225">MAX(0,AH$4-AJ99)</f>
        <v>0</v>
      </c>
      <c r="AL99" s="7">
        <f t="shared" ref="AL99" si="4226">SUM(AF99)</f>
        <v>14.31</v>
      </c>
      <c r="AM99" s="7">
        <f t="shared" ref="AM99" si="4227">SUM(AG99)</f>
        <v>14.45</v>
      </c>
      <c r="AN99" s="10">
        <f t="shared" ref="AN99" si="4228">MIN(AL99,AM99)</f>
        <v>14.31</v>
      </c>
      <c r="AO99" s="11">
        <f t="shared" ref="AO99" si="4229">MAX(0,AL$4-AN99)</f>
        <v>0</v>
      </c>
      <c r="AP99" s="7">
        <v>17.39</v>
      </c>
      <c r="AQ99" s="7">
        <v>19.16</v>
      </c>
      <c r="AR99" s="7">
        <f t="shared" ref="AR99" si="4230">SUM(AP99-0.63)</f>
        <v>16.760000000000002</v>
      </c>
      <c r="AS99" s="7">
        <f t="shared" ref="AS99" si="4231">SUM(AQ99-0.63)</f>
        <v>18.53</v>
      </c>
      <c r="AT99" s="10">
        <f t="shared" ref="AT99" si="4232">MIN(AR99,AS99)</f>
        <v>16.760000000000002</v>
      </c>
      <c r="AU99" s="11">
        <f t="shared" ref="AU99" si="4233">MAX(0,AR$4-AT99)</f>
        <v>0</v>
      </c>
      <c r="AV99" s="7">
        <f t="shared" ref="AV99" si="4234">SUM(AP99)</f>
        <v>17.39</v>
      </c>
      <c r="AW99" s="7">
        <f t="shared" ref="AW99" si="4235">SUM(AQ99)</f>
        <v>19.16</v>
      </c>
      <c r="AX99" s="10">
        <f t="shared" ref="AX99" si="4236">MIN(AV99,AW99)</f>
        <v>17.39</v>
      </c>
      <c r="AY99" s="11">
        <f t="shared" ref="AY99" si="4237">MAX(0,AV$4-AX99)</f>
        <v>0</v>
      </c>
      <c r="AZ99" s="7">
        <f t="shared" ref="AZ99" si="4238">AP99</f>
        <v>17.39</v>
      </c>
      <c r="BA99" s="7">
        <f t="shared" ref="BA99" si="4239">AQ99</f>
        <v>19.16</v>
      </c>
      <c r="BB99" s="7">
        <f t="shared" ref="BB99" si="4240">SUM(AZ99-0.38)</f>
        <v>17.010000000000002</v>
      </c>
      <c r="BC99" s="7">
        <f t="shared" ref="BC99" si="4241">SUM(BA99-0.38)</f>
        <v>18.78</v>
      </c>
      <c r="BD99" s="10">
        <f t="shared" ref="BD99" si="4242">SUM(AT99)</f>
        <v>16.760000000000002</v>
      </c>
      <c r="BE99" s="11">
        <f t="shared" ref="BE99" si="4243">MAX(0,BB$4-BD99)</f>
        <v>0</v>
      </c>
      <c r="BF99" s="7">
        <f t="shared" ref="BF99" si="4244">SUM(AZ99)</f>
        <v>17.39</v>
      </c>
      <c r="BG99" s="7">
        <f t="shared" ref="BG99" si="4245">SUM(BA99)</f>
        <v>19.16</v>
      </c>
      <c r="BH99" s="10">
        <f t="shared" ref="BH99" si="4246">MIN(BF99,BG99)</f>
        <v>17.39</v>
      </c>
      <c r="BI99" s="11">
        <f t="shared" ref="BI99" si="4247">MAX(0,BF$4-BH100)</f>
        <v>0</v>
      </c>
    </row>
    <row r="100" spans="1:61" ht="19.149999999999999" customHeight="1" x14ac:dyDescent="0.2">
      <c r="A100" s="1">
        <f t="shared" si="0"/>
        <v>45100</v>
      </c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7">
        <v>14.07</v>
      </c>
      <c r="M100" s="7">
        <v>14.3</v>
      </c>
      <c r="N100" s="7">
        <f t="shared" ref="N100" si="4248">SUM(L100+0.1)</f>
        <v>14.17</v>
      </c>
      <c r="O100" s="7">
        <f t="shared" ref="O100" si="4249">SUM(M100+0.1)</f>
        <v>14.4</v>
      </c>
      <c r="P100" s="10">
        <f t="shared" ref="P100" si="4250">MIN(N100,O100)</f>
        <v>14.17</v>
      </c>
      <c r="Q100" s="11">
        <f t="shared" ref="Q100" si="4251">MAX(0,N$4-P100)</f>
        <v>0</v>
      </c>
      <c r="R100" s="7">
        <f t="shared" ref="R100" si="4252">SUM(L100)</f>
        <v>14.07</v>
      </c>
      <c r="S100" s="7">
        <f t="shared" ref="S100" si="4253">SUM(M100)</f>
        <v>14.3</v>
      </c>
      <c r="T100" s="10">
        <f t="shared" ref="T100" si="4254">MIN(R100,S100)</f>
        <v>14.07</v>
      </c>
      <c r="U100" s="11">
        <f t="shared" ref="U100" si="4255">MAX(0,R$4-T100)</f>
        <v>0</v>
      </c>
      <c r="V100" s="7">
        <v>14.07</v>
      </c>
      <c r="W100" s="7">
        <v>14.3</v>
      </c>
      <c r="X100" s="7">
        <f t="shared" ref="X100" si="4256">SUM(V100+0.11)</f>
        <v>14.18</v>
      </c>
      <c r="Y100" s="7">
        <f t="shared" ref="Y100" si="4257">SUM(W100+0.11)</f>
        <v>14.41</v>
      </c>
      <c r="Z100" s="10">
        <f t="shared" ref="Z100" si="4258">MIN(X100,Y100)</f>
        <v>14.18</v>
      </c>
      <c r="AA100" s="11">
        <f t="shared" ref="AA100" si="4259">MAX(0,X$4-Z100)</f>
        <v>0</v>
      </c>
      <c r="AB100" s="7">
        <f t="shared" ref="AB100" si="4260">SUM(V100)</f>
        <v>14.07</v>
      </c>
      <c r="AC100" s="7">
        <f t="shared" ref="AC100" si="4261">SUM(W100)</f>
        <v>14.3</v>
      </c>
      <c r="AD100" s="10">
        <f t="shared" ref="AD100" si="4262">MIN(AB100,AC100)</f>
        <v>14.07</v>
      </c>
      <c r="AE100" s="11">
        <f t="shared" ref="AE100" si="4263">MAX(0,AB$4-AD100)</f>
        <v>0</v>
      </c>
      <c r="AF100" s="7">
        <v>14.31</v>
      </c>
      <c r="AG100" s="7">
        <v>14.45</v>
      </c>
      <c r="AH100" s="7">
        <f t="shared" ref="AH100" si="4264">SUM(AF100-0.57)</f>
        <v>13.74</v>
      </c>
      <c r="AI100" s="7">
        <f t="shared" ref="AI100" si="4265">SUM(AG100-0.57)</f>
        <v>13.879999999999999</v>
      </c>
      <c r="AJ100" s="10">
        <f t="shared" ref="AJ100" si="4266">MIN(AH100,AI100)</f>
        <v>13.74</v>
      </c>
      <c r="AK100" s="11">
        <f t="shared" ref="AK100" si="4267">MAX(0,AH$4-AJ100)</f>
        <v>0</v>
      </c>
      <c r="AL100" s="7">
        <f t="shared" ref="AL100" si="4268">SUM(AF100)</f>
        <v>14.31</v>
      </c>
      <c r="AM100" s="7">
        <f t="shared" ref="AM100" si="4269">SUM(AG100)</f>
        <v>14.45</v>
      </c>
      <c r="AN100" s="10">
        <f t="shared" ref="AN100" si="4270">MIN(AL100,AM100)</f>
        <v>14.31</v>
      </c>
      <c r="AO100" s="11">
        <f t="shared" ref="AO100" si="4271">MAX(0,AL$4-AN100)</f>
        <v>0</v>
      </c>
      <c r="AP100" s="7">
        <v>17.39</v>
      </c>
      <c r="AQ100" s="7">
        <v>19.16</v>
      </c>
      <c r="AR100" s="7">
        <f t="shared" ref="AR100" si="4272">SUM(AP100-0.63)</f>
        <v>16.760000000000002</v>
      </c>
      <c r="AS100" s="7">
        <f t="shared" ref="AS100" si="4273">SUM(AQ100-0.63)</f>
        <v>18.53</v>
      </c>
      <c r="AT100" s="10">
        <f t="shared" ref="AT100" si="4274">MIN(AR100,AS100)</f>
        <v>16.760000000000002</v>
      </c>
      <c r="AU100" s="11">
        <f t="shared" ref="AU100" si="4275">MAX(0,AR$4-AT100)</f>
        <v>0</v>
      </c>
      <c r="AV100" s="7">
        <f t="shared" ref="AV100" si="4276">SUM(AP100)</f>
        <v>17.39</v>
      </c>
      <c r="AW100" s="7">
        <f t="shared" ref="AW100" si="4277">SUM(AQ100)</f>
        <v>19.16</v>
      </c>
      <c r="AX100" s="10">
        <f t="shared" ref="AX100" si="4278">MIN(AV100,AW100)</f>
        <v>17.39</v>
      </c>
      <c r="AY100" s="11">
        <f t="shared" ref="AY100" si="4279">MAX(0,AV$4-AX100)</f>
        <v>0</v>
      </c>
      <c r="AZ100" s="7">
        <f t="shared" ref="AZ100" si="4280">AP100</f>
        <v>17.39</v>
      </c>
      <c r="BA100" s="7">
        <f t="shared" ref="BA100" si="4281">AQ100</f>
        <v>19.16</v>
      </c>
      <c r="BB100" s="7">
        <f t="shared" ref="BB100" si="4282">SUM(AZ100-0.38)</f>
        <v>17.010000000000002</v>
      </c>
      <c r="BC100" s="7">
        <f t="shared" ref="BC100" si="4283">SUM(BA100-0.38)</f>
        <v>18.78</v>
      </c>
      <c r="BD100" s="10">
        <f t="shared" ref="BD100" si="4284">SUM(AT100)</f>
        <v>16.760000000000002</v>
      </c>
      <c r="BE100" s="11">
        <f t="shared" ref="BE100" si="4285">MAX(0,BB$4-BD100)</f>
        <v>0</v>
      </c>
      <c r="BF100" s="7">
        <f t="shared" ref="BF100" si="4286">SUM(AZ100)</f>
        <v>17.39</v>
      </c>
      <c r="BG100" s="7">
        <f t="shared" ref="BG100" si="4287">SUM(BA100)</f>
        <v>19.16</v>
      </c>
      <c r="BH100" s="10">
        <f t="shared" ref="BH100" si="4288">MIN(BF100,BG100)</f>
        <v>17.39</v>
      </c>
      <c r="BI100" s="11">
        <f t="shared" ref="BI100" si="4289">MAX(0,BF$4-BH101)</f>
        <v>0</v>
      </c>
    </row>
    <row r="101" spans="1:61" ht="19.149999999999999" customHeight="1" x14ac:dyDescent="0.2">
      <c r="A101" s="1">
        <f t="shared" ref="A101:A106" si="4290">A102+7</f>
        <v>45093</v>
      </c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7">
        <v>14.07</v>
      </c>
      <c r="M101" s="7">
        <v>14.46</v>
      </c>
      <c r="N101" s="7">
        <f t="shared" ref="N101:O103" si="4291">SUM(L101+0.1)</f>
        <v>14.17</v>
      </c>
      <c r="O101" s="7">
        <f t="shared" si="4291"/>
        <v>14.56</v>
      </c>
      <c r="P101" s="10">
        <f t="shared" ref="P101" si="4292">MIN(N101,O101)</f>
        <v>14.17</v>
      </c>
      <c r="Q101" s="11">
        <f t="shared" ref="Q101" si="4293">MAX(0,N$4-P101)</f>
        <v>0</v>
      </c>
      <c r="R101" s="7">
        <f t="shared" ref="R101" si="4294">SUM(L101)</f>
        <v>14.07</v>
      </c>
      <c r="S101" s="7">
        <f t="shared" ref="S101" si="4295">SUM(M101)</f>
        <v>14.46</v>
      </c>
      <c r="T101" s="10">
        <f t="shared" ref="T101" si="4296">MIN(R101,S101)</f>
        <v>14.07</v>
      </c>
      <c r="U101" s="11">
        <f t="shared" ref="U101" si="4297">MAX(0,R$4-T101)</f>
        <v>0</v>
      </c>
      <c r="V101" s="7">
        <v>14.07</v>
      </c>
      <c r="W101" s="7">
        <v>14.46</v>
      </c>
      <c r="X101" s="7">
        <f t="shared" ref="X101" si="4298">SUM(V101+0.11)</f>
        <v>14.18</v>
      </c>
      <c r="Y101" s="7">
        <f t="shared" ref="Y101" si="4299">SUM(W101+0.11)</f>
        <v>14.57</v>
      </c>
      <c r="Z101" s="10">
        <f t="shared" ref="Z101" si="4300">MIN(X101,Y101)</f>
        <v>14.18</v>
      </c>
      <c r="AA101" s="11">
        <f t="shared" ref="AA101" si="4301">MAX(0,X$4-Z101)</f>
        <v>0</v>
      </c>
      <c r="AB101" s="7">
        <f t="shared" ref="AB101" si="4302">SUM(V101)</f>
        <v>14.07</v>
      </c>
      <c r="AC101" s="7">
        <f t="shared" ref="AC101" si="4303">SUM(W101)</f>
        <v>14.46</v>
      </c>
      <c r="AD101" s="10">
        <f t="shared" ref="AD101" si="4304">MIN(AB101,AC101)</f>
        <v>14.07</v>
      </c>
      <c r="AE101" s="11">
        <f t="shared" ref="AE101" si="4305">MAX(0,AB$4-AD101)</f>
        <v>0</v>
      </c>
      <c r="AF101" s="7">
        <v>14.31</v>
      </c>
      <c r="AG101" s="7">
        <v>14.45</v>
      </c>
      <c r="AH101" s="7">
        <f t="shared" ref="AH101" si="4306">SUM(AF101-0.57)</f>
        <v>13.74</v>
      </c>
      <c r="AI101" s="7">
        <f t="shared" ref="AI101" si="4307">SUM(AG101-0.57)</f>
        <v>13.879999999999999</v>
      </c>
      <c r="AJ101" s="10">
        <f t="shared" ref="AJ101" si="4308">MIN(AH101,AI101)</f>
        <v>13.74</v>
      </c>
      <c r="AK101" s="11">
        <f t="shared" ref="AK101" si="4309">MAX(0,AH$4-AJ101)</f>
        <v>0</v>
      </c>
      <c r="AL101" s="7">
        <f t="shared" ref="AL101" si="4310">SUM(AF101)</f>
        <v>14.31</v>
      </c>
      <c r="AM101" s="7">
        <f t="shared" ref="AM101" si="4311">SUM(AG101)</f>
        <v>14.45</v>
      </c>
      <c r="AN101" s="10">
        <f t="shared" ref="AN101" si="4312">MIN(AL101,AM101)</f>
        <v>14.31</v>
      </c>
      <c r="AO101" s="11">
        <f t="shared" ref="AO101" si="4313">MAX(0,AL$4-AN101)</f>
        <v>0</v>
      </c>
      <c r="AP101" s="7">
        <v>17.39</v>
      </c>
      <c r="AQ101" s="7">
        <v>19.16</v>
      </c>
      <c r="AR101" s="7">
        <f t="shared" ref="AR101" si="4314">SUM(AP101-0.63)</f>
        <v>16.760000000000002</v>
      </c>
      <c r="AS101" s="7">
        <f t="shared" ref="AS101" si="4315">SUM(AQ101-0.63)</f>
        <v>18.53</v>
      </c>
      <c r="AT101" s="10">
        <f t="shared" ref="AT101" si="4316">MIN(AR101,AS101)</f>
        <v>16.760000000000002</v>
      </c>
      <c r="AU101" s="11">
        <f t="shared" ref="AU101" si="4317">MAX(0,AR$4-AT101)</f>
        <v>0</v>
      </c>
      <c r="AV101" s="7">
        <f t="shared" ref="AV101" si="4318">SUM(AP101)</f>
        <v>17.39</v>
      </c>
      <c r="AW101" s="7">
        <f t="shared" ref="AW101" si="4319">SUM(AQ101)</f>
        <v>19.16</v>
      </c>
      <c r="AX101" s="10">
        <f t="shared" ref="AX101" si="4320">MIN(AV101,AW101)</f>
        <v>17.39</v>
      </c>
      <c r="AY101" s="11">
        <f t="shared" ref="AY101" si="4321">MAX(0,AV$4-AX101)</f>
        <v>0</v>
      </c>
      <c r="AZ101" s="7">
        <f t="shared" ref="AZ101" si="4322">AP101</f>
        <v>17.39</v>
      </c>
      <c r="BA101" s="7">
        <f t="shared" ref="BA101" si="4323">AQ101</f>
        <v>19.16</v>
      </c>
      <c r="BB101" s="7">
        <f t="shared" ref="BB101" si="4324">SUM(AZ101-0.38)</f>
        <v>17.010000000000002</v>
      </c>
      <c r="BC101" s="7">
        <f t="shared" ref="BC101" si="4325">SUM(BA101-0.38)</f>
        <v>18.78</v>
      </c>
      <c r="BD101" s="10">
        <f t="shared" ref="BD101" si="4326">SUM(AT101)</f>
        <v>16.760000000000002</v>
      </c>
      <c r="BE101" s="11">
        <f t="shared" ref="BE101" si="4327">MAX(0,BB$4-BD101)</f>
        <v>0</v>
      </c>
      <c r="BF101" s="7">
        <f t="shared" ref="BF101" si="4328">SUM(AZ101)</f>
        <v>17.39</v>
      </c>
      <c r="BG101" s="7">
        <f t="shared" ref="BG101" si="4329">SUM(BA101)</f>
        <v>19.16</v>
      </c>
      <c r="BH101" s="10">
        <f t="shared" ref="BH101" si="4330">MIN(BF101,BG101)</f>
        <v>17.39</v>
      </c>
      <c r="BI101" s="11">
        <f t="shared" ref="BI101" si="4331">MAX(0,BF$4-BH102)</f>
        <v>0</v>
      </c>
    </row>
    <row r="102" spans="1:61" ht="19.149999999999999" customHeight="1" x14ac:dyDescent="0.2">
      <c r="A102" s="1">
        <f t="shared" si="4290"/>
        <v>45086</v>
      </c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7">
        <v>14.21</v>
      </c>
      <c r="M102" s="7">
        <v>14.58</v>
      </c>
      <c r="N102" s="7">
        <f t="shared" si="4291"/>
        <v>14.31</v>
      </c>
      <c r="O102" s="7">
        <f t="shared" si="4291"/>
        <v>14.68</v>
      </c>
      <c r="P102" s="10">
        <f t="shared" ref="P102" si="4332">MIN(N102,O102)</f>
        <v>14.31</v>
      </c>
      <c r="Q102" s="11">
        <f t="shared" ref="Q102" si="4333">MAX(0,N$4-P102)</f>
        <v>0</v>
      </c>
      <c r="R102" s="7">
        <f t="shared" ref="R102" si="4334">SUM(L102)</f>
        <v>14.21</v>
      </c>
      <c r="S102" s="7">
        <f t="shared" ref="S102" si="4335">SUM(M102)</f>
        <v>14.58</v>
      </c>
      <c r="T102" s="10">
        <f t="shared" ref="T102" si="4336">MIN(R102,S102)</f>
        <v>14.21</v>
      </c>
      <c r="U102" s="11">
        <f t="shared" ref="U102" si="4337">MAX(0,R$4-T102)</f>
        <v>0</v>
      </c>
      <c r="V102" s="7">
        <v>14.21</v>
      </c>
      <c r="W102" s="7">
        <v>14.58</v>
      </c>
      <c r="X102" s="7">
        <f t="shared" ref="X102" si="4338">SUM(V102+0.11)</f>
        <v>14.32</v>
      </c>
      <c r="Y102" s="7">
        <f t="shared" ref="Y102" si="4339">SUM(W102+0.11)</f>
        <v>14.69</v>
      </c>
      <c r="Z102" s="10">
        <f t="shared" ref="Z102" si="4340">MIN(X102,Y102)</f>
        <v>14.32</v>
      </c>
      <c r="AA102" s="11">
        <f t="shared" ref="AA102" si="4341">MAX(0,X$4-Z102)</f>
        <v>0</v>
      </c>
      <c r="AB102" s="7">
        <f t="shared" ref="AB102" si="4342">SUM(V102)</f>
        <v>14.21</v>
      </c>
      <c r="AC102" s="7">
        <f t="shared" ref="AC102" si="4343">SUM(W102)</f>
        <v>14.58</v>
      </c>
      <c r="AD102" s="10">
        <f t="shared" ref="AD102" si="4344">MIN(AB102,AC102)</f>
        <v>14.21</v>
      </c>
      <c r="AE102" s="11">
        <f t="shared" ref="AE102" si="4345">MAX(0,AB$4-AD102)</f>
        <v>0</v>
      </c>
      <c r="AF102" s="7">
        <v>14.31</v>
      </c>
      <c r="AG102" s="7">
        <v>14.45</v>
      </c>
      <c r="AH102" s="7">
        <f t="shared" ref="AH102" si="4346">SUM(AF102-0.57)</f>
        <v>13.74</v>
      </c>
      <c r="AI102" s="7">
        <f t="shared" ref="AI102" si="4347">SUM(AG102-0.57)</f>
        <v>13.879999999999999</v>
      </c>
      <c r="AJ102" s="10">
        <f t="shared" ref="AJ102" si="4348">MIN(AH102,AI102)</f>
        <v>13.74</v>
      </c>
      <c r="AK102" s="11">
        <f t="shared" ref="AK102" si="4349">MAX(0,AH$4-AJ102)</f>
        <v>0</v>
      </c>
      <c r="AL102" s="7">
        <f t="shared" ref="AL102" si="4350">SUM(AF102)</f>
        <v>14.31</v>
      </c>
      <c r="AM102" s="7">
        <f t="shared" ref="AM102" si="4351">SUM(AG102)</f>
        <v>14.45</v>
      </c>
      <c r="AN102" s="10">
        <f t="shared" ref="AN102" si="4352">MIN(AL102,AM102)</f>
        <v>14.31</v>
      </c>
      <c r="AO102" s="11">
        <f t="shared" ref="AO102" si="4353">MAX(0,AL$4-AN102)</f>
        <v>0</v>
      </c>
      <c r="AP102" s="7">
        <v>17.39</v>
      </c>
      <c r="AQ102" s="7">
        <v>19.16</v>
      </c>
      <c r="AR102" s="7">
        <f t="shared" ref="AR102" si="4354">SUM(AP102-0.63)</f>
        <v>16.760000000000002</v>
      </c>
      <c r="AS102" s="7">
        <f t="shared" ref="AS102" si="4355">SUM(AQ102-0.63)</f>
        <v>18.53</v>
      </c>
      <c r="AT102" s="10">
        <f t="shared" ref="AT102" si="4356">MIN(AR102,AS102)</f>
        <v>16.760000000000002</v>
      </c>
      <c r="AU102" s="11">
        <f t="shared" ref="AU102" si="4357">MAX(0,AR$4-AT102)</f>
        <v>0</v>
      </c>
      <c r="AV102" s="7">
        <f t="shared" ref="AV102" si="4358">SUM(AP102)</f>
        <v>17.39</v>
      </c>
      <c r="AW102" s="7">
        <f t="shared" ref="AW102" si="4359">SUM(AQ102)</f>
        <v>19.16</v>
      </c>
      <c r="AX102" s="10">
        <f t="shared" ref="AX102" si="4360">MIN(AV102,AW102)</f>
        <v>17.39</v>
      </c>
      <c r="AY102" s="11">
        <f t="shared" ref="AY102" si="4361">MAX(0,AV$4-AX102)</f>
        <v>0</v>
      </c>
      <c r="AZ102" s="7">
        <f t="shared" ref="AZ102" si="4362">AP102</f>
        <v>17.39</v>
      </c>
      <c r="BA102" s="7">
        <f t="shared" ref="BA102" si="4363">AQ102</f>
        <v>19.16</v>
      </c>
      <c r="BB102" s="7">
        <f t="shared" ref="BB102" si="4364">SUM(AZ102-0.38)</f>
        <v>17.010000000000002</v>
      </c>
      <c r="BC102" s="7">
        <f t="shared" ref="BC102" si="4365">SUM(BA102-0.38)</f>
        <v>18.78</v>
      </c>
      <c r="BD102" s="10">
        <f t="shared" ref="BD102" si="4366">SUM(AT102)</f>
        <v>16.760000000000002</v>
      </c>
      <c r="BE102" s="11">
        <f t="shared" ref="BE102" si="4367">MAX(0,BB$4-BD102)</f>
        <v>0</v>
      </c>
      <c r="BF102" s="7">
        <f t="shared" ref="BF102" si="4368">SUM(AZ102)</f>
        <v>17.39</v>
      </c>
      <c r="BG102" s="7">
        <f t="shared" ref="BG102" si="4369">SUM(BA102)</f>
        <v>19.16</v>
      </c>
      <c r="BH102" s="10">
        <f t="shared" ref="BH102" si="4370">MIN(BF102,BG102)</f>
        <v>17.39</v>
      </c>
      <c r="BI102" s="11">
        <f t="shared" ref="BI102" si="4371">MAX(0,BF$4-BH103)</f>
        <v>0</v>
      </c>
    </row>
    <row r="103" spans="1:61" ht="19.149999999999999" customHeight="1" x14ac:dyDescent="0.2">
      <c r="A103" s="1">
        <f t="shared" si="4290"/>
        <v>45079</v>
      </c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7">
        <v>14.36</v>
      </c>
      <c r="M103" s="7">
        <v>14.65</v>
      </c>
      <c r="N103" s="7">
        <f t="shared" si="4291"/>
        <v>14.459999999999999</v>
      </c>
      <c r="O103" s="7">
        <f t="shared" si="4291"/>
        <v>14.75</v>
      </c>
      <c r="P103" s="10">
        <f t="shared" ref="P103" si="4372">MIN(N103,O103)</f>
        <v>14.459999999999999</v>
      </c>
      <c r="Q103" s="11">
        <f t="shared" ref="Q103:Q155" si="4373">MAX(0,N$4-P103)</f>
        <v>0</v>
      </c>
      <c r="R103" s="7">
        <f t="shared" ref="R103:R150" si="4374">SUM(L103)</f>
        <v>14.36</v>
      </c>
      <c r="S103" s="7">
        <f t="shared" ref="S103:S155" si="4375">SUM(M103)</f>
        <v>14.65</v>
      </c>
      <c r="T103" s="10">
        <f t="shared" ref="T103:T155" si="4376">MIN(R103,S103)</f>
        <v>14.36</v>
      </c>
      <c r="U103" s="11">
        <f t="shared" ref="U103:U155" si="4377">MAX(0,R$4-T103)</f>
        <v>0</v>
      </c>
      <c r="V103" s="7">
        <v>14.36</v>
      </c>
      <c r="W103" s="7">
        <v>14.65</v>
      </c>
      <c r="X103" s="7">
        <f t="shared" ref="X103" si="4378">SUM(V103+0.11)</f>
        <v>14.469999999999999</v>
      </c>
      <c r="Y103" s="7">
        <f t="shared" ref="Y103" si="4379">SUM(W103+0.11)</f>
        <v>14.76</v>
      </c>
      <c r="Z103" s="10">
        <f t="shared" ref="Z103" si="4380">MIN(X103,Y103)</f>
        <v>14.469999999999999</v>
      </c>
      <c r="AA103" s="11">
        <f t="shared" ref="AA103" si="4381">MAX(0,X$4-Z103)</f>
        <v>0</v>
      </c>
      <c r="AB103" s="7">
        <f t="shared" ref="AB103" si="4382">SUM(V103)</f>
        <v>14.36</v>
      </c>
      <c r="AC103" s="7">
        <f t="shared" ref="AC103" si="4383">SUM(W103)</f>
        <v>14.65</v>
      </c>
      <c r="AD103" s="10">
        <f t="shared" ref="AD103" si="4384">MIN(AB103,AC103)</f>
        <v>14.36</v>
      </c>
      <c r="AE103" s="11">
        <f t="shared" ref="AE103" si="4385">MAX(0,AB$4-AD103)</f>
        <v>0</v>
      </c>
      <c r="AF103" s="7">
        <v>14.31</v>
      </c>
      <c r="AG103" s="7">
        <v>14.45</v>
      </c>
      <c r="AH103" s="7">
        <f t="shared" ref="AH103" si="4386">SUM(AF103-0.57)</f>
        <v>13.74</v>
      </c>
      <c r="AI103" s="7">
        <f t="shared" ref="AI103" si="4387">SUM(AG103-0.57)</f>
        <v>13.879999999999999</v>
      </c>
      <c r="AJ103" s="10">
        <f t="shared" ref="AJ103" si="4388">MIN(AH103,AI103)</f>
        <v>13.74</v>
      </c>
      <c r="AK103" s="11">
        <f t="shared" ref="AK103" si="4389">MAX(0,AH$4-AJ103)</f>
        <v>0</v>
      </c>
      <c r="AL103" s="7">
        <f t="shared" ref="AL103" si="4390">SUM(AF103)</f>
        <v>14.31</v>
      </c>
      <c r="AM103" s="7">
        <f t="shared" ref="AM103" si="4391">SUM(AG103)</f>
        <v>14.45</v>
      </c>
      <c r="AN103" s="10">
        <f t="shared" ref="AN103" si="4392">MIN(AL103,AM103)</f>
        <v>14.31</v>
      </c>
      <c r="AO103" s="11">
        <f t="shared" ref="AO103" si="4393">MAX(0,AL$4-AN103)</f>
        <v>0</v>
      </c>
      <c r="AP103" s="7">
        <v>17.39</v>
      </c>
      <c r="AQ103" s="7">
        <v>19.16</v>
      </c>
      <c r="AR103" s="7">
        <f t="shared" ref="AR103" si="4394">SUM(AP103-0.63)</f>
        <v>16.760000000000002</v>
      </c>
      <c r="AS103" s="7">
        <f t="shared" ref="AS103" si="4395">SUM(AQ103-0.63)</f>
        <v>18.53</v>
      </c>
      <c r="AT103" s="10">
        <f t="shared" ref="AT103" si="4396">MIN(AR103,AS103)</f>
        <v>16.760000000000002</v>
      </c>
      <c r="AU103" s="11">
        <f t="shared" ref="AU103" si="4397">MAX(0,AR$4-AT103)</f>
        <v>0</v>
      </c>
      <c r="AV103" s="7">
        <f t="shared" ref="AV103" si="4398">SUM(AP103)</f>
        <v>17.39</v>
      </c>
      <c r="AW103" s="7">
        <f t="shared" ref="AW103" si="4399">SUM(AQ103)</f>
        <v>19.16</v>
      </c>
      <c r="AX103" s="10">
        <f t="shared" ref="AX103" si="4400">MIN(AV103,AW103)</f>
        <v>17.39</v>
      </c>
      <c r="AY103" s="11">
        <f t="shared" ref="AY103" si="4401">MAX(0,AV$4-AX103)</f>
        <v>0</v>
      </c>
      <c r="AZ103" s="7">
        <f t="shared" ref="AZ103" si="4402">AP103</f>
        <v>17.39</v>
      </c>
      <c r="BA103" s="7">
        <f t="shared" ref="BA103" si="4403">AQ103</f>
        <v>19.16</v>
      </c>
      <c r="BB103" s="7">
        <f t="shared" ref="BB103" si="4404">SUM(AZ103-0.38)</f>
        <v>17.010000000000002</v>
      </c>
      <c r="BC103" s="7">
        <f t="shared" ref="BC103" si="4405">SUM(BA103-0.38)</f>
        <v>18.78</v>
      </c>
      <c r="BD103" s="10">
        <f t="shared" ref="BD103" si="4406">SUM(AT103)</f>
        <v>16.760000000000002</v>
      </c>
      <c r="BE103" s="11">
        <f t="shared" ref="BE103" si="4407">MAX(0,BB$4-BD103)</f>
        <v>0</v>
      </c>
      <c r="BF103" s="7">
        <f t="shared" ref="BF103" si="4408">SUM(AZ103)</f>
        <v>17.39</v>
      </c>
      <c r="BG103" s="7">
        <f t="shared" ref="BG103" si="4409">SUM(BA103)</f>
        <v>19.16</v>
      </c>
      <c r="BH103" s="10">
        <f t="shared" ref="BH103" si="4410">MIN(BF103,BG103)</f>
        <v>17.39</v>
      </c>
      <c r="BI103" s="11">
        <f t="shared" ref="BI103" si="4411">MAX(0,BF$4-BH104)</f>
        <v>0</v>
      </c>
    </row>
    <row r="104" spans="1:61" ht="19.149999999999999" customHeight="1" x14ac:dyDescent="0.2">
      <c r="A104" s="1">
        <f t="shared" si="4290"/>
        <v>45072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7"/>
      <c r="M104" s="7"/>
      <c r="N104" s="7"/>
      <c r="O104" s="7"/>
      <c r="P104" s="10"/>
      <c r="Q104" s="11">
        <f t="shared" si="4373"/>
        <v>6.16</v>
      </c>
      <c r="R104" s="7">
        <f t="shared" si="4374"/>
        <v>0</v>
      </c>
      <c r="S104" s="7">
        <f t="shared" si="4375"/>
        <v>0</v>
      </c>
      <c r="T104" s="10">
        <f t="shared" si="4376"/>
        <v>0</v>
      </c>
      <c r="U104" s="11">
        <f t="shared" si="4377"/>
        <v>6.06</v>
      </c>
      <c r="V104" s="7">
        <v>14.5</v>
      </c>
      <c r="W104" s="7">
        <v>14.66</v>
      </c>
      <c r="X104" s="7">
        <f t="shared" ref="X104" si="4412">SUM(V104+0.11)</f>
        <v>14.61</v>
      </c>
      <c r="Y104" s="7">
        <f t="shared" ref="Y104" si="4413">SUM(W104+0.11)</f>
        <v>14.77</v>
      </c>
      <c r="Z104" s="10">
        <f t="shared" ref="Z104" si="4414">MIN(X104,Y104)</f>
        <v>14.61</v>
      </c>
      <c r="AA104" s="11">
        <f t="shared" ref="AA104" si="4415">MAX(0,X$4-Z104)</f>
        <v>0</v>
      </c>
      <c r="AB104" s="7">
        <f t="shared" ref="AB104" si="4416">SUM(V104)</f>
        <v>14.5</v>
      </c>
      <c r="AC104" s="7">
        <f t="shared" ref="AC104" si="4417">SUM(W104)</f>
        <v>14.66</v>
      </c>
      <c r="AD104" s="10">
        <f t="shared" ref="AD104" si="4418">MIN(AB104,AC104)</f>
        <v>14.5</v>
      </c>
      <c r="AE104" s="11">
        <f t="shared" ref="AE104" si="4419">MAX(0,AB$4-AD104)</f>
        <v>0</v>
      </c>
      <c r="AF104" s="7">
        <v>14.31</v>
      </c>
      <c r="AG104" s="7">
        <v>14.45</v>
      </c>
      <c r="AH104" s="7">
        <f t="shared" ref="AH104" si="4420">SUM(AF104-0.57)</f>
        <v>13.74</v>
      </c>
      <c r="AI104" s="7">
        <f t="shared" ref="AI104" si="4421">SUM(AG104-0.57)</f>
        <v>13.879999999999999</v>
      </c>
      <c r="AJ104" s="10">
        <f t="shared" ref="AJ104" si="4422">MIN(AH104,AI104)</f>
        <v>13.74</v>
      </c>
      <c r="AK104" s="11">
        <f t="shared" ref="AK104" si="4423">MAX(0,AH$4-AJ104)</f>
        <v>0</v>
      </c>
      <c r="AL104" s="7">
        <f t="shared" ref="AL104" si="4424">SUM(AF104)</f>
        <v>14.31</v>
      </c>
      <c r="AM104" s="7">
        <f t="shared" ref="AM104" si="4425">SUM(AG104)</f>
        <v>14.45</v>
      </c>
      <c r="AN104" s="10">
        <f t="shared" ref="AN104" si="4426">MIN(AL104,AM104)</f>
        <v>14.31</v>
      </c>
      <c r="AO104" s="11">
        <f t="shared" ref="AO104" si="4427">MAX(0,AL$4-AN104)</f>
        <v>0</v>
      </c>
      <c r="AP104" s="7">
        <v>17.39</v>
      </c>
      <c r="AQ104" s="7">
        <v>19.16</v>
      </c>
      <c r="AR104" s="7">
        <f t="shared" ref="AR104" si="4428">SUM(AP104-0.63)</f>
        <v>16.760000000000002</v>
      </c>
      <c r="AS104" s="7">
        <f t="shared" ref="AS104" si="4429">SUM(AQ104-0.63)</f>
        <v>18.53</v>
      </c>
      <c r="AT104" s="10">
        <f t="shared" ref="AT104" si="4430">MIN(AR104,AS104)</f>
        <v>16.760000000000002</v>
      </c>
      <c r="AU104" s="11">
        <f t="shared" ref="AU104" si="4431">MAX(0,AR$4-AT104)</f>
        <v>0</v>
      </c>
      <c r="AV104" s="7">
        <f t="shared" ref="AV104" si="4432">SUM(AP104)</f>
        <v>17.39</v>
      </c>
      <c r="AW104" s="7">
        <f t="shared" ref="AW104" si="4433">SUM(AQ104)</f>
        <v>19.16</v>
      </c>
      <c r="AX104" s="10">
        <f t="shared" ref="AX104" si="4434">MIN(AV104,AW104)</f>
        <v>17.39</v>
      </c>
      <c r="AY104" s="11">
        <f t="shared" ref="AY104" si="4435">MAX(0,AV$4-AX104)</f>
        <v>0</v>
      </c>
      <c r="AZ104" s="7">
        <f t="shared" ref="AZ104" si="4436">AP104</f>
        <v>17.39</v>
      </c>
      <c r="BA104" s="7">
        <f t="shared" ref="BA104" si="4437">AQ104</f>
        <v>19.16</v>
      </c>
      <c r="BB104" s="7">
        <f t="shared" ref="BB104" si="4438">SUM(AZ104-0.38)</f>
        <v>17.010000000000002</v>
      </c>
      <c r="BC104" s="7">
        <f t="shared" ref="BC104" si="4439">SUM(BA104-0.38)</f>
        <v>18.78</v>
      </c>
      <c r="BD104" s="10">
        <f t="shared" ref="BD104" si="4440">SUM(AT104)</f>
        <v>16.760000000000002</v>
      </c>
      <c r="BE104" s="11">
        <f t="shared" ref="BE104" si="4441">MAX(0,BB$4-BD104)</f>
        <v>0</v>
      </c>
      <c r="BF104" s="7">
        <f t="shared" ref="BF104" si="4442">SUM(AZ104)</f>
        <v>17.39</v>
      </c>
      <c r="BG104" s="7">
        <f t="shared" ref="BG104" si="4443">SUM(BA104)</f>
        <v>19.16</v>
      </c>
      <c r="BH104" s="10">
        <f t="shared" ref="BH104" si="4444">MIN(BF104,BG104)</f>
        <v>17.39</v>
      </c>
      <c r="BI104" s="11">
        <f t="shared" ref="BI104" si="4445">MAX(0,BF$4-BH105)</f>
        <v>0</v>
      </c>
    </row>
    <row r="105" spans="1:61" ht="19.149999999999999" customHeight="1" x14ac:dyDescent="0.2">
      <c r="A105" s="1">
        <f t="shared" si="4290"/>
        <v>45065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7"/>
      <c r="M105" s="7"/>
      <c r="N105" s="7"/>
      <c r="O105" s="7"/>
      <c r="P105" s="10"/>
      <c r="Q105" s="11">
        <f t="shared" si="4373"/>
        <v>6.16</v>
      </c>
      <c r="R105" s="7">
        <f t="shared" si="4374"/>
        <v>0</v>
      </c>
      <c r="S105" s="7">
        <f t="shared" si="4375"/>
        <v>0</v>
      </c>
      <c r="T105" s="10">
        <f t="shared" si="4376"/>
        <v>0</v>
      </c>
      <c r="U105" s="11">
        <f t="shared" si="4377"/>
        <v>6.06</v>
      </c>
      <c r="V105" s="7">
        <v>14.81</v>
      </c>
      <c r="W105" s="7">
        <v>14.6</v>
      </c>
      <c r="X105" s="7">
        <f t="shared" ref="X105" si="4446">SUM(V105+0.11)</f>
        <v>14.92</v>
      </c>
      <c r="Y105" s="7">
        <f t="shared" ref="Y105" si="4447">SUM(W105+0.11)</f>
        <v>14.709999999999999</v>
      </c>
      <c r="Z105" s="10">
        <f t="shared" ref="Z105" si="4448">MIN(X105,Y105)</f>
        <v>14.709999999999999</v>
      </c>
      <c r="AA105" s="11">
        <f t="shared" ref="AA105" si="4449">MAX(0,X$4-Z105)</f>
        <v>0</v>
      </c>
      <c r="AB105" s="7">
        <f t="shared" ref="AB105" si="4450">SUM(V105)</f>
        <v>14.81</v>
      </c>
      <c r="AC105" s="7">
        <f t="shared" ref="AC105" si="4451">SUM(W105)</f>
        <v>14.6</v>
      </c>
      <c r="AD105" s="10">
        <f t="shared" ref="AD105" si="4452">MIN(AB105,AC105)</f>
        <v>14.6</v>
      </c>
      <c r="AE105" s="11">
        <f t="shared" ref="AE105" si="4453">MAX(0,AB$4-AD105)</f>
        <v>0</v>
      </c>
      <c r="AF105" s="7">
        <v>14.31</v>
      </c>
      <c r="AG105" s="7">
        <v>14.45</v>
      </c>
      <c r="AH105" s="7">
        <f t="shared" ref="AH105" si="4454">SUM(AF105-0.57)</f>
        <v>13.74</v>
      </c>
      <c r="AI105" s="7">
        <f t="shared" ref="AI105" si="4455">SUM(AG105-0.57)</f>
        <v>13.879999999999999</v>
      </c>
      <c r="AJ105" s="10">
        <f t="shared" ref="AJ105" si="4456">MIN(AH105,AI105)</f>
        <v>13.74</v>
      </c>
      <c r="AK105" s="11">
        <f t="shared" ref="AK105" si="4457">MAX(0,AH$4-AJ105)</f>
        <v>0</v>
      </c>
      <c r="AL105" s="7">
        <f t="shared" ref="AL105" si="4458">SUM(AF105)</f>
        <v>14.31</v>
      </c>
      <c r="AM105" s="7">
        <f t="shared" ref="AM105" si="4459">SUM(AG105)</f>
        <v>14.45</v>
      </c>
      <c r="AN105" s="10">
        <f t="shared" ref="AN105" si="4460">MIN(AL105,AM105)</f>
        <v>14.31</v>
      </c>
      <c r="AO105" s="11">
        <f t="shared" ref="AO105" si="4461">MAX(0,AL$4-AN105)</f>
        <v>0</v>
      </c>
      <c r="AP105" s="7">
        <v>17.39</v>
      </c>
      <c r="AQ105" s="7">
        <v>19.16</v>
      </c>
      <c r="AR105" s="7">
        <f t="shared" ref="AR105" si="4462">SUM(AP105-0.63)</f>
        <v>16.760000000000002</v>
      </c>
      <c r="AS105" s="7">
        <f t="shared" ref="AS105" si="4463">SUM(AQ105-0.63)</f>
        <v>18.53</v>
      </c>
      <c r="AT105" s="10">
        <f t="shared" ref="AT105" si="4464">MIN(AR105,AS105)</f>
        <v>16.760000000000002</v>
      </c>
      <c r="AU105" s="11">
        <f t="shared" ref="AU105" si="4465">MAX(0,AR$4-AT105)</f>
        <v>0</v>
      </c>
      <c r="AV105" s="7">
        <f t="shared" ref="AV105" si="4466">SUM(AP105)</f>
        <v>17.39</v>
      </c>
      <c r="AW105" s="7">
        <f t="shared" ref="AW105" si="4467">SUM(AQ105)</f>
        <v>19.16</v>
      </c>
      <c r="AX105" s="10">
        <f t="shared" ref="AX105" si="4468">MIN(AV105,AW105)</f>
        <v>17.39</v>
      </c>
      <c r="AY105" s="11">
        <f t="shared" ref="AY105" si="4469">MAX(0,AV$4-AX105)</f>
        <v>0</v>
      </c>
      <c r="AZ105" s="7">
        <f t="shared" ref="AZ105" si="4470">AP105</f>
        <v>17.39</v>
      </c>
      <c r="BA105" s="7">
        <f t="shared" ref="BA105" si="4471">AQ105</f>
        <v>19.16</v>
      </c>
      <c r="BB105" s="7">
        <f t="shared" ref="BB105" si="4472">SUM(AZ105-0.38)</f>
        <v>17.010000000000002</v>
      </c>
      <c r="BC105" s="7">
        <f t="shared" ref="BC105" si="4473">SUM(BA105-0.38)</f>
        <v>18.78</v>
      </c>
      <c r="BD105" s="10">
        <f t="shared" ref="BD105" si="4474">SUM(AT105)</f>
        <v>16.760000000000002</v>
      </c>
      <c r="BE105" s="11">
        <f t="shared" ref="BE105" si="4475">MAX(0,BB$4-BD105)</f>
        <v>0</v>
      </c>
      <c r="BF105" s="7">
        <f t="shared" ref="BF105" si="4476">SUM(AZ105)</f>
        <v>17.39</v>
      </c>
      <c r="BG105" s="7">
        <f t="shared" ref="BG105" si="4477">SUM(BA105)</f>
        <v>19.16</v>
      </c>
      <c r="BH105" s="10">
        <f t="shared" ref="BH105" si="4478">MIN(BF105,BG105)</f>
        <v>17.39</v>
      </c>
      <c r="BI105" s="11">
        <f t="shared" ref="BI105" si="4479">MAX(0,BF$4-BH106)</f>
        <v>0</v>
      </c>
    </row>
    <row r="106" spans="1:61" ht="19.149999999999999" customHeight="1" x14ac:dyDescent="0.2">
      <c r="A106" s="1">
        <f t="shared" si="4290"/>
        <v>45058</v>
      </c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7"/>
      <c r="M106" s="7"/>
      <c r="N106" s="7"/>
      <c r="O106" s="7"/>
      <c r="P106" s="10"/>
      <c r="Q106" s="11">
        <f t="shared" si="4373"/>
        <v>6.16</v>
      </c>
      <c r="R106" s="7">
        <f t="shared" si="4374"/>
        <v>0</v>
      </c>
      <c r="S106" s="7">
        <f t="shared" si="4375"/>
        <v>0</v>
      </c>
      <c r="T106" s="10">
        <f t="shared" si="4376"/>
        <v>0</v>
      </c>
      <c r="U106" s="11">
        <f t="shared" si="4377"/>
        <v>6.06</v>
      </c>
      <c r="V106" s="7">
        <v>14.67</v>
      </c>
      <c r="W106" s="7">
        <v>14.56</v>
      </c>
      <c r="X106" s="7">
        <f t="shared" ref="X106" si="4480">SUM(V106+0.11)</f>
        <v>14.78</v>
      </c>
      <c r="Y106" s="7">
        <f t="shared" ref="Y106" si="4481">SUM(W106+0.11)</f>
        <v>14.67</v>
      </c>
      <c r="Z106" s="10">
        <f t="shared" ref="Z106" si="4482">MIN(X106,Y106)</f>
        <v>14.67</v>
      </c>
      <c r="AA106" s="11">
        <f t="shared" ref="AA106" si="4483">MAX(0,X$4-Z106)</f>
        <v>0</v>
      </c>
      <c r="AB106" s="7">
        <f t="shared" ref="AB106" si="4484">SUM(V106)</f>
        <v>14.67</v>
      </c>
      <c r="AC106" s="7">
        <f t="shared" ref="AC106" si="4485">SUM(W106)</f>
        <v>14.56</v>
      </c>
      <c r="AD106" s="10">
        <f t="shared" ref="AD106" si="4486">MIN(AB106,AC106)</f>
        <v>14.56</v>
      </c>
      <c r="AE106" s="11">
        <f t="shared" ref="AE106" si="4487">MAX(0,AB$4-AD106)</f>
        <v>0</v>
      </c>
      <c r="AF106" s="7">
        <v>14.31</v>
      </c>
      <c r="AG106" s="7">
        <v>14.45</v>
      </c>
      <c r="AH106" s="7">
        <f t="shared" ref="AH106" si="4488">SUM(AF106-0.57)</f>
        <v>13.74</v>
      </c>
      <c r="AI106" s="7">
        <f t="shared" ref="AI106" si="4489">SUM(AG106-0.57)</f>
        <v>13.879999999999999</v>
      </c>
      <c r="AJ106" s="10">
        <f t="shared" ref="AJ106" si="4490">MIN(AH106,AI106)</f>
        <v>13.74</v>
      </c>
      <c r="AK106" s="11">
        <f t="shared" ref="AK106" si="4491">MAX(0,AH$4-AJ106)</f>
        <v>0</v>
      </c>
      <c r="AL106" s="7">
        <f t="shared" ref="AL106" si="4492">SUM(AF106)</f>
        <v>14.31</v>
      </c>
      <c r="AM106" s="7">
        <f t="shared" ref="AM106" si="4493">SUM(AG106)</f>
        <v>14.45</v>
      </c>
      <c r="AN106" s="10">
        <f t="shared" ref="AN106" si="4494">MIN(AL106,AM106)</f>
        <v>14.31</v>
      </c>
      <c r="AO106" s="11">
        <f t="shared" ref="AO106" si="4495">MAX(0,AL$4-AN106)</f>
        <v>0</v>
      </c>
      <c r="AP106" s="7">
        <v>17.39</v>
      </c>
      <c r="AQ106" s="7">
        <v>19.16</v>
      </c>
      <c r="AR106" s="7">
        <f t="shared" ref="AR106" si="4496">SUM(AP106-0.63)</f>
        <v>16.760000000000002</v>
      </c>
      <c r="AS106" s="7">
        <f t="shared" ref="AS106" si="4497">SUM(AQ106-0.63)</f>
        <v>18.53</v>
      </c>
      <c r="AT106" s="10">
        <f t="shared" ref="AT106" si="4498">MIN(AR106,AS106)</f>
        <v>16.760000000000002</v>
      </c>
      <c r="AU106" s="11">
        <f t="shared" ref="AU106" si="4499">MAX(0,AR$4-AT106)</f>
        <v>0</v>
      </c>
      <c r="AV106" s="7">
        <f t="shared" ref="AV106" si="4500">SUM(AP106)</f>
        <v>17.39</v>
      </c>
      <c r="AW106" s="7">
        <f t="shared" ref="AW106" si="4501">SUM(AQ106)</f>
        <v>19.16</v>
      </c>
      <c r="AX106" s="10">
        <f t="shared" ref="AX106" si="4502">MIN(AV106,AW106)</f>
        <v>17.39</v>
      </c>
      <c r="AY106" s="11">
        <f t="shared" ref="AY106" si="4503">MAX(0,AV$4-AX106)</f>
        <v>0</v>
      </c>
      <c r="AZ106" s="7">
        <f t="shared" ref="AZ106" si="4504">AP106</f>
        <v>17.39</v>
      </c>
      <c r="BA106" s="7">
        <f t="shared" ref="BA106" si="4505">AQ106</f>
        <v>19.16</v>
      </c>
      <c r="BB106" s="7">
        <f t="shared" ref="BB106" si="4506">SUM(AZ106-0.38)</f>
        <v>17.010000000000002</v>
      </c>
      <c r="BC106" s="7">
        <f t="shared" ref="BC106" si="4507">SUM(BA106-0.38)</f>
        <v>18.78</v>
      </c>
      <c r="BD106" s="10">
        <f t="shared" ref="BD106" si="4508">SUM(AT106)</f>
        <v>16.760000000000002</v>
      </c>
      <c r="BE106" s="11">
        <f t="shared" ref="BE106" si="4509">MAX(0,BB$4-BD106)</f>
        <v>0</v>
      </c>
      <c r="BF106" s="7">
        <f t="shared" ref="BF106" si="4510">SUM(AZ106)</f>
        <v>17.39</v>
      </c>
      <c r="BG106" s="7">
        <f t="shared" ref="BG106" si="4511">SUM(BA106)</f>
        <v>19.16</v>
      </c>
      <c r="BH106" s="10">
        <f t="shared" ref="BH106" si="4512">MIN(BF106,BG106)</f>
        <v>17.39</v>
      </c>
      <c r="BI106" s="11">
        <f t="shared" ref="BI106" si="4513">MAX(0,BF$4-BH107)</f>
        <v>0</v>
      </c>
    </row>
    <row r="107" spans="1:61" ht="19.149999999999999" customHeight="1" x14ac:dyDescent="0.2">
      <c r="A107" s="1">
        <f t="shared" ref="A107:A137" si="4514">A108+7</f>
        <v>45051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7"/>
      <c r="M107" s="7"/>
      <c r="N107" s="7"/>
      <c r="O107" s="7"/>
      <c r="P107" s="10"/>
      <c r="Q107" s="11">
        <f t="shared" si="4373"/>
        <v>6.16</v>
      </c>
      <c r="R107" s="7">
        <f t="shared" si="4374"/>
        <v>0</v>
      </c>
      <c r="S107" s="7">
        <f t="shared" si="4375"/>
        <v>0</v>
      </c>
      <c r="T107" s="10">
        <f t="shared" si="4376"/>
        <v>0</v>
      </c>
      <c r="U107" s="11">
        <f t="shared" si="4377"/>
        <v>6.06</v>
      </c>
      <c r="V107" s="7">
        <v>14.67</v>
      </c>
      <c r="W107" s="7">
        <v>14.55</v>
      </c>
      <c r="X107" s="7">
        <f t="shared" ref="X107" si="4515">SUM(V107+0.11)</f>
        <v>14.78</v>
      </c>
      <c r="Y107" s="7">
        <f t="shared" ref="Y107" si="4516">SUM(W107+0.11)</f>
        <v>14.66</v>
      </c>
      <c r="Z107" s="10">
        <f t="shared" ref="Z107" si="4517">MIN(X107,Y107)</f>
        <v>14.66</v>
      </c>
      <c r="AA107" s="11">
        <f t="shared" ref="AA107" si="4518">MAX(0,X$4-Z107)</f>
        <v>0</v>
      </c>
      <c r="AB107" s="7">
        <f t="shared" ref="AB107" si="4519">SUM(V107)</f>
        <v>14.67</v>
      </c>
      <c r="AC107" s="7">
        <f t="shared" ref="AC107" si="4520">SUM(W107)</f>
        <v>14.55</v>
      </c>
      <c r="AD107" s="10">
        <f t="shared" ref="AD107" si="4521">MIN(AB107,AC107)</f>
        <v>14.55</v>
      </c>
      <c r="AE107" s="11">
        <f t="shared" ref="AE107" si="4522">MAX(0,AB$4-AD107)</f>
        <v>0</v>
      </c>
      <c r="AF107" s="7">
        <v>14.31</v>
      </c>
      <c r="AG107" s="7">
        <v>14.45</v>
      </c>
      <c r="AH107" s="7">
        <f t="shared" ref="AH107" si="4523">SUM(AF107-0.57)</f>
        <v>13.74</v>
      </c>
      <c r="AI107" s="7">
        <f t="shared" ref="AI107" si="4524">SUM(AG107-0.57)</f>
        <v>13.879999999999999</v>
      </c>
      <c r="AJ107" s="10">
        <f t="shared" ref="AJ107" si="4525">MIN(AH107,AI107)</f>
        <v>13.74</v>
      </c>
      <c r="AK107" s="11">
        <f t="shared" ref="AK107" si="4526">MAX(0,AH$4-AJ107)</f>
        <v>0</v>
      </c>
      <c r="AL107" s="7">
        <f t="shared" ref="AL107" si="4527">SUM(AF107)</f>
        <v>14.31</v>
      </c>
      <c r="AM107" s="7">
        <f t="shared" ref="AM107" si="4528">SUM(AG107)</f>
        <v>14.45</v>
      </c>
      <c r="AN107" s="10">
        <f t="shared" ref="AN107" si="4529">MIN(AL107,AM107)</f>
        <v>14.31</v>
      </c>
      <c r="AO107" s="11">
        <f t="shared" ref="AO107" si="4530">MAX(0,AL$4-AN107)</f>
        <v>0</v>
      </c>
      <c r="AP107" s="7">
        <v>17.39</v>
      </c>
      <c r="AQ107" s="7">
        <v>19.16</v>
      </c>
      <c r="AR107" s="7">
        <f t="shared" ref="AR107" si="4531">SUM(AP107-0.63)</f>
        <v>16.760000000000002</v>
      </c>
      <c r="AS107" s="7">
        <f t="shared" ref="AS107" si="4532">SUM(AQ107-0.63)</f>
        <v>18.53</v>
      </c>
      <c r="AT107" s="10">
        <f t="shared" ref="AT107" si="4533">MIN(AR107,AS107)</f>
        <v>16.760000000000002</v>
      </c>
      <c r="AU107" s="11">
        <f t="shared" ref="AU107" si="4534">MAX(0,AR$4-AT107)</f>
        <v>0</v>
      </c>
      <c r="AV107" s="7">
        <f t="shared" ref="AV107" si="4535">SUM(AP107)</f>
        <v>17.39</v>
      </c>
      <c r="AW107" s="7">
        <f t="shared" ref="AW107" si="4536">SUM(AQ107)</f>
        <v>19.16</v>
      </c>
      <c r="AX107" s="10">
        <f t="shared" ref="AX107" si="4537">MIN(AV107,AW107)</f>
        <v>17.39</v>
      </c>
      <c r="AY107" s="11">
        <f t="shared" ref="AY107" si="4538">MAX(0,AV$4-AX107)</f>
        <v>0</v>
      </c>
      <c r="AZ107" s="7">
        <f t="shared" ref="AZ107" si="4539">AP107</f>
        <v>17.39</v>
      </c>
      <c r="BA107" s="7">
        <f t="shared" ref="BA107" si="4540">AQ107</f>
        <v>19.16</v>
      </c>
      <c r="BB107" s="7">
        <f t="shared" ref="BB107" si="4541">SUM(AZ107-0.38)</f>
        <v>17.010000000000002</v>
      </c>
      <c r="BC107" s="7">
        <f t="shared" ref="BC107" si="4542">SUM(BA107-0.38)</f>
        <v>18.78</v>
      </c>
      <c r="BD107" s="10">
        <f t="shared" ref="BD107" si="4543">SUM(AT107)</f>
        <v>16.760000000000002</v>
      </c>
      <c r="BE107" s="11">
        <f t="shared" ref="BE107" si="4544">MAX(0,BB$4-BD107)</f>
        <v>0</v>
      </c>
      <c r="BF107" s="7">
        <f t="shared" ref="BF107" si="4545">SUM(AZ107)</f>
        <v>17.39</v>
      </c>
      <c r="BG107" s="7">
        <f t="shared" ref="BG107" si="4546">SUM(BA107)</f>
        <v>19.16</v>
      </c>
      <c r="BH107" s="10">
        <f t="shared" ref="BH107" si="4547">MIN(BF107,BG107)</f>
        <v>17.39</v>
      </c>
      <c r="BI107" s="11">
        <f t="shared" ref="BI107" si="4548">MAX(0,BF$4-BH108)</f>
        <v>0</v>
      </c>
    </row>
    <row r="108" spans="1:61" ht="19.149999999999999" customHeight="1" x14ac:dyDescent="0.2">
      <c r="A108" s="1">
        <f t="shared" si="4514"/>
        <v>45044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7"/>
      <c r="M108" s="7"/>
      <c r="N108" s="7"/>
      <c r="O108" s="7"/>
      <c r="P108" s="10"/>
      <c r="Q108" s="11">
        <f t="shared" si="4373"/>
        <v>6.16</v>
      </c>
      <c r="R108" s="7">
        <f t="shared" si="4374"/>
        <v>0</v>
      </c>
      <c r="S108" s="7">
        <f t="shared" si="4375"/>
        <v>0</v>
      </c>
      <c r="T108" s="10">
        <f t="shared" si="4376"/>
        <v>0</v>
      </c>
      <c r="U108" s="11">
        <f t="shared" si="4377"/>
        <v>6.06</v>
      </c>
      <c r="V108" s="7">
        <v>14.52</v>
      </c>
      <c r="W108" s="7">
        <v>14.57</v>
      </c>
      <c r="X108" s="7">
        <f t="shared" ref="X108" si="4549">SUM(V108+0.11)</f>
        <v>14.629999999999999</v>
      </c>
      <c r="Y108" s="7">
        <f t="shared" ref="Y108" si="4550">SUM(W108+0.11)</f>
        <v>14.68</v>
      </c>
      <c r="Z108" s="10">
        <f t="shared" ref="Z108" si="4551">MIN(X108,Y108)</f>
        <v>14.629999999999999</v>
      </c>
      <c r="AA108" s="11">
        <f t="shared" ref="AA108" si="4552">MAX(0,X$4-Z108)</f>
        <v>0</v>
      </c>
      <c r="AB108" s="7">
        <f t="shared" ref="AB108" si="4553">SUM(V108)</f>
        <v>14.52</v>
      </c>
      <c r="AC108" s="7">
        <f t="shared" ref="AC108" si="4554">SUM(W108)</f>
        <v>14.57</v>
      </c>
      <c r="AD108" s="10">
        <f t="shared" ref="AD108" si="4555">MIN(AB108,AC108)</f>
        <v>14.52</v>
      </c>
      <c r="AE108" s="11">
        <f t="shared" ref="AE108" si="4556">MAX(0,AB$4-AD108)</f>
        <v>0</v>
      </c>
      <c r="AF108" s="7">
        <v>14.31</v>
      </c>
      <c r="AG108" s="7">
        <v>14.45</v>
      </c>
      <c r="AH108" s="7">
        <f t="shared" ref="AH108" si="4557">SUM(AF108-0.57)</f>
        <v>13.74</v>
      </c>
      <c r="AI108" s="7">
        <f t="shared" ref="AI108" si="4558">SUM(AG108-0.57)</f>
        <v>13.879999999999999</v>
      </c>
      <c r="AJ108" s="10">
        <f t="shared" ref="AJ108" si="4559">MIN(AH108,AI108)</f>
        <v>13.74</v>
      </c>
      <c r="AK108" s="11">
        <f t="shared" ref="AK108" si="4560">MAX(0,AH$4-AJ108)</f>
        <v>0</v>
      </c>
      <c r="AL108" s="7">
        <f t="shared" ref="AL108" si="4561">SUM(AF108)</f>
        <v>14.31</v>
      </c>
      <c r="AM108" s="7">
        <f t="shared" ref="AM108" si="4562">SUM(AG108)</f>
        <v>14.45</v>
      </c>
      <c r="AN108" s="10">
        <f t="shared" ref="AN108" si="4563">MIN(AL108,AM108)</f>
        <v>14.31</v>
      </c>
      <c r="AO108" s="11">
        <f t="shared" ref="AO108" si="4564">MAX(0,AL$4-AN108)</f>
        <v>0</v>
      </c>
      <c r="AP108" s="7">
        <v>17.39</v>
      </c>
      <c r="AQ108" s="7">
        <v>19.16</v>
      </c>
      <c r="AR108" s="7">
        <f t="shared" ref="AR108" si="4565">SUM(AP108-0.63)</f>
        <v>16.760000000000002</v>
      </c>
      <c r="AS108" s="7">
        <f t="shared" ref="AS108" si="4566">SUM(AQ108-0.63)</f>
        <v>18.53</v>
      </c>
      <c r="AT108" s="10">
        <f t="shared" ref="AT108" si="4567">MIN(AR108,AS108)</f>
        <v>16.760000000000002</v>
      </c>
      <c r="AU108" s="11">
        <f t="shared" ref="AU108" si="4568">MAX(0,AR$4-AT108)</f>
        <v>0</v>
      </c>
      <c r="AV108" s="7">
        <f t="shared" ref="AV108" si="4569">SUM(AP108)</f>
        <v>17.39</v>
      </c>
      <c r="AW108" s="7">
        <f t="shared" ref="AW108" si="4570">SUM(AQ108)</f>
        <v>19.16</v>
      </c>
      <c r="AX108" s="10">
        <f t="shared" ref="AX108" si="4571">MIN(AV108,AW108)</f>
        <v>17.39</v>
      </c>
      <c r="AY108" s="11">
        <f t="shared" ref="AY108" si="4572">MAX(0,AV$4-AX108)</f>
        <v>0</v>
      </c>
      <c r="AZ108" s="7">
        <f t="shared" ref="AZ108" si="4573">AP108</f>
        <v>17.39</v>
      </c>
      <c r="BA108" s="7">
        <f t="shared" ref="BA108" si="4574">AQ108</f>
        <v>19.16</v>
      </c>
      <c r="BB108" s="7">
        <f t="shared" ref="BB108" si="4575">SUM(AZ108-0.38)</f>
        <v>17.010000000000002</v>
      </c>
      <c r="BC108" s="7">
        <f t="shared" ref="BC108" si="4576">SUM(BA108-0.38)</f>
        <v>18.78</v>
      </c>
      <c r="BD108" s="10">
        <f t="shared" ref="BD108" si="4577">SUM(AT108)</f>
        <v>16.760000000000002</v>
      </c>
      <c r="BE108" s="11">
        <f t="shared" ref="BE108" si="4578">MAX(0,BB$4-BD108)</f>
        <v>0</v>
      </c>
      <c r="BF108" s="7">
        <f t="shared" ref="BF108" si="4579">SUM(AZ108)</f>
        <v>17.39</v>
      </c>
      <c r="BG108" s="7">
        <f t="shared" ref="BG108" si="4580">SUM(BA108)</f>
        <v>19.16</v>
      </c>
      <c r="BH108" s="10">
        <f t="shared" ref="BH108" si="4581">MIN(BF108,BG108)</f>
        <v>17.39</v>
      </c>
      <c r="BI108" s="11">
        <f t="shared" ref="BI108" si="4582">MAX(0,BF$4-BH109)</f>
        <v>0</v>
      </c>
    </row>
    <row r="109" spans="1:61" ht="19.149999999999999" customHeight="1" x14ac:dyDescent="0.2">
      <c r="A109" s="1">
        <f t="shared" si="4514"/>
        <v>45037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7"/>
      <c r="M109" s="7"/>
      <c r="N109" s="7"/>
      <c r="O109" s="7"/>
      <c r="P109" s="10"/>
      <c r="Q109" s="11">
        <f t="shared" si="4373"/>
        <v>6.16</v>
      </c>
      <c r="R109" s="7">
        <f t="shared" si="4374"/>
        <v>0</v>
      </c>
      <c r="S109" s="7">
        <f t="shared" si="4375"/>
        <v>0</v>
      </c>
      <c r="T109" s="10">
        <f t="shared" si="4376"/>
        <v>0</v>
      </c>
      <c r="U109" s="11">
        <f t="shared" si="4377"/>
        <v>6.06</v>
      </c>
      <c r="V109" s="7">
        <v>14.52</v>
      </c>
      <c r="W109" s="7">
        <v>14.59</v>
      </c>
      <c r="X109" s="7">
        <f t="shared" ref="X109" si="4583">SUM(V109+0.11)</f>
        <v>14.629999999999999</v>
      </c>
      <c r="Y109" s="7">
        <f t="shared" ref="Y109" si="4584">SUM(W109+0.11)</f>
        <v>14.7</v>
      </c>
      <c r="Z109" s="10">
        <f t="shared" ref="Z109" si="4585">MIN(X109,Y109)</f>
        <v>14.629999999999999</v>
      </c>
      <c r="AA109" s="11">
        <f t="shared" ref="AA109" si="4586">MAX(0,X$4-Z109)</f>
        <v>0</v>
      </c>
      <c r="AB109" s="7">
        <f t="shared" ref="AB109" si="4587">SUM(V109)</f>
        <v>14.52</v>
      </c>
      <c r="AC109" s="7">
        <f t="shared" ref="AC109" si="4588">SUM(W109)</f>
        <v>14.59</v>
      </c>
      <c r="AD109" s="10">
        <f t="shared" ref="AD109" si="4589">MIN(AB109,AC109)</f>
        <v>14.52</v>
      </c>
      <c r="AE109" s="11">
        <f t="shared" ref="AE109" si="4590">MAX(0,AB$4-AD109)</f>
        <v>0</v>
      </c>
      <c r="AF109" s="7">
        <v>14.31</v>
      </c>
      <c r="AG109" s="7">
        <v>14.45</v>
      </c>
      <c r="AH109" s="7">
        <f t="shared" ref="AH109" si="4591">SUM(AF109-0.57)</f>
        <v>13.74</v>
      </c>
      <c r="AI109" s="7">
        <f t="shared" ref="AI109" si="4592">SUM(AG109-0.57)</f>
        <v>13.879999999999999</v>
      </c>
      <c r="AJ109" s="10">
        <f t="shared" ref="AJ109" si="4593">MIN(AH109,AI109)</f>
        <v>13.74</v>
      </c>
      <c r="AK109" s="11">
        <f t="shared" ref="AK109" si="4594">MAX(0,AH$4-AJ109)</f>
        <v>0</v>
      </c>
      <c r="AL109" s="7">
        <f t="shared" ref="AL109" si="4595">SUM(AF109)</f>
        <v>14.31</v>
      </c>
      <c r="AM109" s="7">
        <f t="shared" ref="AM109" si="4596">SUM(AG109)</f>
        <v>14.45</v>
      </c>
      <c r="AN109" s="10">
        <f t="shared" ref="AN109" si="4597">MIN(AL109,AM109)</f>
        <v>14.31</v>
      </c>
      <c r="AO109" s="11">
        <f t="shared" ref="AO109" si="4598">MAX(0,AL$4-AN109)</f>
        <v>0</v>
      </c>
      <c r="AP109" s="7">
        <v>17.39</v>
      </c>
      <c r="AQ109" s="7">
        <v>19.16</v>
      </c>
      <c r="AR109" s="7">
        <f t="shared" ref="AR109" si="4599">SUM(AP109-0.63)</f>
        <v>16.760000000000002</v>
      </c>
      <c r="AS109" s="7">
        <f t="shared" ref="AS109" si="4600">SUM(AQ109-0.63)</f>
        <v>18.53</v>
      </c>
      <c r="AT109" s="10">
        <f t="shared" ref="AT109" si="4601">MIN(AR109,AS109)</f>
        <v>16.760000000000002</v>
      </c>
      <c r="AU109" s="11">
        <f t="shared" ref="AU109" si="4602">MAX(0,AR$4-AT109)</f>
        <v>0</v>
      </c>
      <c r="AV109" s="7">
        <f t="shared" ref="AV109" si="4603">SUM(AP109)</f>
        <v>17.39</v>
      </c>
      <c r="AW109" s="7">
        <f t="shared" ref="AW109" si="4604">SUM(AQ109)</f>
        <v>19.16</v>
      </c>
      <c r="AX109" s="10">
        <f t="shared" ref="AX109" si="4605">MIN(AV109,AW109)</f>
        <v>17.39</v>
      </c>
      <c r="AY109" s="11">
        <f t="shared" ref="AY109" si="4606">MAX(0,AV$4-AX109)</f>
        <v>0</v>
      </c>
      <c r="AZ109" s="7">
        <f t="shared" ref="AZ109" si="4607">AP109</f>
        <v>17.39</v>
      </c>
      <c r="BA109" s="7">
        <f t="shared" ref="BA109" si="4608">AQ109</f>
        <v>19.16</v>
      </c>
      <c r="BB109" s="7">
        <f t="shared" ref="BB109" si="4609">SUM(AZ109-0.38)</f>
        <v>17.010000000000002</v>
      </c>
      <c r="BC109" s="7">
        <f t="shared" ref="BC109" si="4610">SUM(BA109-0.38)</f>
        <v>18.78</v>
      </c>
      <c r="BD109" s="10">
        <f t="shared" ref="BD109" si="4611">SUM(AT109)</f>
        <v>16.760000000000002</v>
      </c>
      <c r="BE109" s="11">
        <f t="shared" ref="BE109" si="4612">MAX(0,BB$4-BD109)</f>
        <v>0</v>
      </c>
      <c r="BF109" s="7">
        <f t="shared" ref="BF109" si="4613">SUM(AZ109)</f>
        <v>17.39</v>
      </c>
      <c r="BG109" s="7">
        <f t="shared" ref="BG109" si="4614">SUM(BA109)</f>
        <v>19.16</v>
      </c>
      <c r="BH109" s="10">
        <f t="shared" ref="BH109" si="4615">MIN(BF109,BG109)</f>
        <v>17.39</v>
      </c>
      <c r="BI109" s="11">
        <f t="shared" ref="BI109" si="4616">MAX(0,BF$4-BH110)</f>
        <v>0</v>
      </c>
    </row>
    <row r="110" spans="1:61" ht="19.149999999999999" customHeight="1" x14ac:dyDescent="0.2">
      <c r="A110" s="1">
        <f t="shared" si="4514"/>
        <v>45030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7"/>
      <c r="M110" s="7"/>
      <c r="N110" s="7"/>
      <c r="O110" s="7"/>
      <c r="P110" s="10"/>
      <c r="Q110" s="11">
        <f t="shared" si="4373"/>
        <v>6.16</v>
      </c>
      <c r="R110" s="7">
        <f t="shared" si="4374"/>
        <v>0</v>
      </c>
      <c r="S110" s="7">
        <f t="shared" si="4375"/>
        <v>0</v>
      </c>
      <c r="T110" s="10">
        <f t="shared" si="4376"/>
        <v>0</v>
      </c>
      <c r="U110" s="11">
        <f t="shared" si="4377"/>
        <v>6.06</v>
      </c>
      <c r="V110" s="7">
        <v>14.52</v>
      </c>
      <c r="W110" s="7">
        <v>14.61</v>
      </c>
      <c r="X110" s="7">
        <f t="shared" ref="X110" si="4617">SUM(V110+0.11)</f>
        <v>14.629999999999999</v>
      </c>
      <c r="Y110" s="7">
        <f t="shared" ref="Y110" si="4618">SUM(W110+0.11)</f>
        <v>14.719999999999999</v>
      </c>
      <c r="Z110" s="10">
        <f t="shared" ref="Z110" si="4619">MIN(X110,Y110)</f>
        <v>14.629999999999999</v>
      </c>
      <c r="AA110" s="11">
        <f t="shared" ref="AA110" si="4620">MAX(0,X$4-Z110)</f>
        <v>0</v>
      </c>
      <c r="AB110" s="7">
        <f t="shared" ref="AB110" si="4621">SUM(V110)</f>
        <v>14.52</v>
      </c>
      <c r="AC110" s="7">
        <f t="shared" ref="AC110" si="4622">SUM(W110)</f>
        <v>14.61</v>
      </c>
      <c r="AD110" s="10">
        <f t="shared" ref="AD110" si="4623">MIN(AB110,AC110)</f>
        <v>14.52</v>
      </c>
      <c r="AE110" s="11">
        <f t="shared" ref="AE110" si="4624">MAX(0,AB$4-AD110)</f>
        <v>0</v>
      </c>
      <c r="AF110" s="7">
        <v>14.31</v>
      </c>
      <c r="AG110" s="7">
        <v>14.45</v>
      </c>
      <c r="AH110" s="7">
        <f t="shared" ref="AH110" si="4625">SUM(AF110-0.57)</f>
        <v>13.74</v>
      </c>
      <c r="AI110" s="7">
        <f t="shared" ref="AI110" si="4626">SUM(AG110-0.57)</f>
        <v>13.879999999999999</v>
      </c>
      <c r="AJ110" s="10">
        <f t="shared" ref="AJ110" si="4627">MIN(AH110,AI110)</f>
        <v>13.74</v>
      </c>
      <c r="AK110" s="11">
        <f t="shared" ref="AK110" si="4628">MAX(0,AH$4-AJ110)</f>
        <v>0</v>
      </c>
      <c r="AL110" s="7">
        <f t="shared" ref="AL110" si="4629">SUM(AF110)</f>
        <v>14.31</v>
      </c>
      <c r="AM110" s="7">
        <f t="shared" ref="AM110" si="4630">SUM(AG110)</f>
        <v>14.45</v>
      </c>
      <c r="AN110" s="10">
        <f t="shared" ref="AN110" si="4631">MIN(AL110,AM110)</f>
        <v>14.31</v>
      </c>
      <c r="AO110" s="11">
        <f t="shared" ref="AO110" si="4632">MAX(0,AL$4-AN110)</f>
        <v>0</v>
      </c>
      <c r="AP110" s="7">
        <v>17.39</v>
      </c>
      <c r="AQ110" s="7">
        <v>19.16</v>
      </c>
      <c r="AR110" s="7">
        <f t="shared" ref="AR110" si="4633">SUM(AP110-0.63)</f>
        <v>16.760000000000002</v>
      </c>
      <c r="AS110" s="7">
        <f t="shared" ref="AS110" si="4634">SUM(AQ110-0.63)</f>
        <v>18.53</v>
      </c>
      <c r="AT110" s="10">
        <f t="shared" ref="AT110" si="4635">MIN(AR110,AS110)</f>
        <v>16.760000000000002</v>
      </c>
      <c r="AU110" s="11">
        <f t="shared" ref="AU110" si="4636">MAX(0,AR$4-AT110)</f>
        <v>0</v>
      </c>
      <c r="AV110" s="7">
        <f t="shared" ref="AV110" si="4637">SUM(AP110)</f>
        <v>17.39</v>
      </c>
      <c r="AW110" s="7">
        <f t="shared" ref="AW110" si="4638">SUM(AQ110)</f>
        <v>19.16</v>
      </c>
      <c r="AX110" s="10">
        <f t="shared" ref="AX110" si="4639">MIN(AV110,AW110)</f>
        <v>17.39</v>
      </c>
      <c r="AY110" s="11">
        <f t="shared" ref="AY110" si="4640">MAX(0,AV$4-AX110)</f>
        <v>0</v>
      </c>
      <c r="AZ110" s="7">
        <f t="shared" ref="AZ110" si="4641">AP110</f>
        <v>17.39</v>
      </c>
      <c r="BA110" s="7">
        <f t="shared" ref="BA110" si="4642">AQ110</f>
        <v>19.16</v>
      </c>
      <c r="BB110" s="7">
        <f t="shared" ref="BB110" si="4643">SUM(AZ110-0.38)</f>
        <v>17.010000000000002</v>
      </c>
      <c r="BC110" s="7">
        <f t="shared" ref="BC110" si="4644">SUM(BA110-0.38)</f>
        <v>18.78</v>
      </c>
      <c r="BD110" s="10">
        <f t="shared" ref="BD110" si="4645">SUM(AT110)</f>
        <v>16.760000000000002</v>
      </c>
      <c r="BE110" s="11">
        <f t="shared" ref="BE110" si="4646">MAX(0,BB$4-BD110)</f>
        <v>0</v>
      </c>
      <c r="BF110" s="7">
        <f t="shared" ref="BF110" si="4647">SUM(AZ110)</f>
        <v>17.39</v>
      </c>
      <c r="BG110" s="7">
        <f t="shared" ref="BG110" si="4648">SUM(BA110)</f>
        <v>19.16</v>
      </c>
      <c r="BH110" s="10">
        <f t="shared" ref="BH110" si="4649">MIN(BF110,BG110)</f>
        <v>17.39</v>
      </c>
      <c r="BI110" s="11">
        <f t="shared" ref="BI110" si="4650">MAX(0,BF$4-BH111)</f>
        <v>0</v>
      </c>
    </row>
    <row r="111" spans="1:61" ht="19.149999999999999" customHeight="1" x14ac:dyDescent="0.2">
      <c r="A111" s="1">
        <f t="shared" si="4514"/>
        <v>45023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7"/>
      <c r="M111" s="7"/>
      <c r="N111" s="7"/>
      <c r="O111" s="7"/>
      <c r="P111" s="10"/>
      <c r="Q111" s="11">
        <f t="shared" si="4373"/>
        <v>6.16</v>
      </c>
      <c r="R111" s="7">
        <f t="shared" si="4374"/>
        <v>0</v>
      </c>
      <c r="S111" s="7">
        <f t="shared" si="4375"/>
        <v>0</v>
      </c>
      <c r="T111" s="10">
        <f t="shared" si="4376"/>
        <v>0</v>
      </c>
      <c r="U111" s="11">
        <f t="shared" si="4377"/>
        <v>6.06</v>
      </c>
      <c r="V111" s="7">
        <v>14.62</v>
      </c>
      <c r="W111" s="7">
        <v>14.61</v>
      </c>
      <c r="X111" s="7">
        <f t="shared" ref="X111" si="4651">SUM(V111+0.11)</f>
        <v>14.729999999999999</v>
      </c>
      <c r="Y111" s="7">
        <f t="shared" ref="Y111" si="4652">SUM(W111+0.11)</f>
        <v>14.719999999999999</v>
      </c>
      <c r="Z111" s="10">
        <f t="shared" ref="Z111" si="4653">MIN(X111,Y111)</f>
        <v>14.719999999999999</v>
      </c>
      <c r="AA111" s="11">
        <f t="shared" ref="AA111" si="4654">MAX(0,X$4-Z111)</f>
        <v>0</v>
      </c>
      <c r="AB111" s="7">
        <f t="shared" ref="AB111" si="4655">SUM(V111)</f>
        <v>14.62</v>
      </c>
      <c r="AC111" s="7">
        <f t="shared" ref="AC111" si="4656">SUM(W111)</f>
        <v>14.61</v>
      </c>
      <c r="AD111" s="10">
        <f t="shared" ref="AD111" si="4657">MIN(AB111,AC111)</f>
        <v>14.61</v>
      </c>
      <c r="AE111" s="11">
        <f t="shared" ref="AE111" si="4658">MAX(0,AB$4-AD111)</f>
        <v>0</v>
      </c>
      <c r="AF111" s="7">
        <v>14.31</v>
      </c>
      <c r="AG111" s="7">
        <v>14.45</v>
      </c>
      <c r="AH111" s="7">
        <f t="shared" ref="AH111" si="4659">SUM(AF111-0.57)</f>
        <v>13.74</v>
      </c>
      <c r="AI111" s="7">
        <f t="shared" ref="AI111" si="4660">SUM(AG111-0.57)</f>
        <v>13.879999999999999</v>
      </c>
      <c r="AJ111" s="10">
        <f t="shared" ref="AJ111" si="4661">MIN(AH111,AI111)</f>
        <v>13.74</v>
      </c>
      <c r="AK111" s="11">
        <f t="shared" ref="AK111" si="4662">MAX(0,AH$4-AJ111)</f>
        <v>0</v>
      </c>
      <c r="AL111" s="7">
        <f t="shared" ref="AL111" si="4663">SUM(AF111)</f>
        <v>14.31</v>
      </c>
      <c r="AM111" s="7">
        <f t="shared" ref="AM111" si="4664">SUM(AG111)</f>
        <v>14.45</v>
      </c>
      <c r="AN111" s="10">
        <f t="shared" ref="AN111" si="4665">MIN(AL111,AM111)</f>
        <v>14.31</v>
      </c>
      <c r="AO111" s="11">
        <f t="shared" ref="AO111" si="4666">MAX(0,AL$4-AN111)</f>
        <v>0</v>
      </c>
      <c r="AP111" s="7">
        <v>17.39</v>
      </c>
      <c r="AQ111" s="7">
        <v>19.16</v>
      </c>
      <c r="AR111" s="7">
        <f t="shared" ref="AR111" si="4667">SUM(AP111-0.63)</f>
        <v>16.760000000000002</v>
      </c>
      <c r="AS111" s="7">
        <f t="shared" ref="AS111" si="4668">SUM(AQ111-0.63)</f>
        <v>18.53</v>
      </c>
      <c r="AT111" s="10">
        <f t="shared" ref="AT111" si="4669">MIN(AR111,AS111)</f>
        <v>16.760000000000002</v>
      </c>
      <c r="AU111" s="11">
        <f t="shared" ref="AU111" si="4670">MAX(0,AR$4-AT111)</f>
        <v>0</v>
      </c>
      <c r="AV111" s="7">
        <f t="shared" ref="AV111" si="4671">SUM(AP111)</f>
        <v>17.39</v>
      </c>
      <c r="AW111" s="7">
        <f t="shared" ref="AW111" si="4672">SUM(AQ111)</f>
        <v>19.16</v>
      </c>
      <c r="AX111" s="10">
        <f t="shared" ref="AX111" si="4673">MIN(AV111,AW111)</f>
        <v>17.39</v>
      </c>
      <c r="AY111" s="11">
        <f t="shared" ref="AY111" si="4674">MAX(0,AV$4-AX111)</f>
        <v>0</v>
      </c>
      <c r="AZ111" s="7">
        <f t="shared" ref="AZ111" si="4675">AP111</f>
        <v>17.39</v>
      </c>
      <c r="BA111" s="7">
        <f t="shared" ref="BA111" si="4676">AQ111</f>
        <v>19.16</v>
      </c>
      <c r="BB111" s="7">
        <f t="shared" ref="BB111" si="4677">SUM(AZ111-0.38)</f>
        <v>17.010000000000002</v>
      </c>
      <c r="BC111" s="7">
        <f t="shared" ref="BC111" si="4678">SUM(BA111-0.38)</f>
        <v>18.78</v>
      </c>
      <c r="BD111" s="10">
        <f t="shared" ref="BD111" si="4679">SUM(AT111)</f>
        <v>16.760000000000002</v>
      </c>
      <c r="BE111" s="11">
        <f t="shared" ref="BE111" si="4680">MAX(0,BB$4-BD111)</f>
        <v>0</v>
      </c>
      <c r="BF111" s="7">
        <f t="shared" ref="BF111" si="4681">SUM(AZ111)</f>
        <v>17.39</v>
      </c>
      <c r="BG111" s="7">
        <f t="shared" ref="BG111" si="4682">SUM(BA111)</f>
        <v>19.16</v>
      </c>
      <c r="BH111" s="10">
        <f t="shared" ref="BH111" si="4683">MIN(BF111,BG111)</f>
        <v>17.39</v>
      </c>
      <c r="BI111" s="11">
        <f t="shared" ref="BI111" si="4684">MAX(0,BF$4-BH112)</f>
        <v>0</v>
      </c>
    </row>
    <row r="112" spans="1:61" ht="19.149999999999999" customHeight="1" x14ac:dyDescent="0.2">
      <c r="A112" s="1">
        <f t="shared" si="4514"/>
        <v>45016</v>
      </c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7"/>
      <c r="M112" s="7"/>
      <c r="N112" s="7"/>
      <c r="O112" s="7"/>
      <c r="P112" s="10"/>
      <c r="Q112" s="11">
        <f t="shared" si="4373"/>
        <v>6.16</v>
      </c>
      <c r="R112" s="7">
        <f t="shared" si="4374"/>
        <v>0</v>
      </c>
      <c r="S112" s="7">
        <f t="shared" si="4375"/>
        <v>0</v>
      </c>
      <c r="T112" s="10">
        <f t="shared" si="4376"/>
        <v>0</v>
      </c>
      <c r="U112" s="11">
        <f t="shared" si="4377"/>
        <v>6.06</v>
      </c>
      <c r="V112" s="7">
        <v>14.62</v>
      </c>
      <c r="W112" s="7">
        <v>14.6</v>
      </c>
      <c r="X112" s="7">
        <f t="shared" ref="X112" si="4685">SUM(V112+0.11)</f>
        <v>14.729999999999999</v>
      </c>
      <c r="Y112" s="7">
        <f t="shared" ref="Y112" si="4686">SUM(W112+0.11)</f>
        <v>14.709999999999999</v>
      </c>
      <c r="Z112" s="10">
        <f t="shared" ref="Z112" si="4687">MIN(X112,Y112)</f>
        <v>14.709999999999999</v>
      </c>
      <c r="AA112" s="11">
        <f t="shared" ref="AA112" si="4688">MAX(0,X$4-Z112)</f>
        <v>0</v>
      </c>
      <c r="AB112" s="7">
        <f t="shared" ref="AB112" si="4689">SUM(V112)</f>
        <v>14.62</v>
      </c>
      <c r="AC112" s="7">
        <f t="shared" ref="AC112" si="4690">SUM(W112)</f>
        <v>14.6</v>
      </c>
      <c r="AD112" s="10">
        <f t="shared" ref="AD112" si="4691">MIN(AB112,AC112)</f>
        <v>14.6</v>
      </c>
      <c r="AE112" s="11">
        <f t="shared" ref="AE112" si="4692">MAX(0,AB$4-AD112)</f>
        <v>0</v>
      </c>
      <c r="AF112" s="7">
        <v>14.31</v>
      </c>
      <c r="AG112" s="7">
        <v>14.45</v>
      </c>
      <c r="AH112" s="7">
        <f t="shared" ref="AH112" si="4693">SUM(AF112-0.57)</f>
        <v>13.74</v>
      </c>
      <c r="AI112" s="7">
        <f t="shared" ref="AI112" si="4694">SUM(AG112-0.57)</f>
        <v>13.879999999999999</v>
      </c>
      <c r="AJ112" s="10">
        <f t="shared" ref="AJ112" si="4695">MIN(AH112,AI112)</f>
        <v>13.74</v>
      </c>
      <c r="AK112" s="11">
        <f t="shared" ref="AK112" si="4696">MAX(0,AH$4-AJ112)</f>
        <v>0</v>
      </c>
      <c r="AL112" s="7">
        <f t="shared" ref="AL112" si="4697">SUM(AF112)</f>
        <v>14.31</v>
      </c>
      <c r="AM112" s="7">
        <f t="shared" ref="AM112" si="4698">SUM(AG112)</f>
        <v>14.45</v>
      </c>
      <c r="AN112" s="10">
        <f t="shared" ref="AN112" si="4699">MIN(AL112,AM112)</f>
        <v>14.31</v>
      </c>
      <c r="AO112" s="11">
        <f t="shared" ref="AO112" si="4700">MAX(0,AL$4-AN112)</f>
        <v>0</v>
      </c>
      <c r="AP112" s="7">
        <v>17.39</v>
      </c>
      <c r="AQ112" s="7">
        <v>19.16</v>
      </c>
      <c r="AR112" s="7">
        <f t="shared" ref="AR112" si="4701">SUM(AP112-0.63)</f>
        <v>16.760000000000002</v>
      </c>
      <c r="AS112" s="7">
        <f t="shared" ref="AS112" si="4702">SUM(AQ112-0.63)</f>
        <v>18.53</v>
      </c>
      <c r="AT112" s="10">
        <f t="shared" ref="AT112" si="4703">MIN(AR112,AS112)</f>
        <v>16.760000000000002</v>
      </c>
      <c r="AU112" s="11">
        <f t="shared" ref="AU112" si="4704">MAX(0,AR$4-AT112)</f>
        <v>0</v>
      </c>
      <c r="AV112" s="7">
        <f t="shared" ref="AV112" si="4705">SUM(AP112)</f>
        <v>17.39</v>
      </c>
      <c r="AW112" s="7">
        <f t="shared" ref="AW112" si="4706">SUM(AQ112)</f>
        <v>19.16</v>
      </c>
      <c r="AX112" s="10">
        <f t="shared" ref="AX112" si="4707">MIN(AV112,AW112)</f>
        <v>17.39</v>
      </c>
      <c r="AY112" s="11">
        <f t="shared" ref="AY112" si="4708">MAX(0,AV$4-AX112)</f>
        <v>0</v>
      </c>
      <c r="AZ112" s="7">
        <f t="shared" ref="AZ112" si="4709">AP112</f>
        <v>17.39</v>
      </c>
      <c r="BA112" s="7">
        <f t="shared" ref="BA112" si="4710">AQ112</f>
        <v>19.16</v>
      </c>
      <c r="BB112" s="7">
        <f t="shared" ref="BB112" si="4711">SUM(AZ112-0.38)</f>
        <v>17.010000000000002</v>
      </c>
      <c r="BC112" s="7">
        <f t="shared" ref="BC112" si="4712">SUM(BA112-0.38)</f>
        <v>18.78</v>
      </c>
      <c r="BD112" s="10">
        <f t="shared" ref="BD112" si="4713">SUM(AT112)</f>
        <v>16.760000000000002</v>
      </c>
      <c r="BE112" s="11">
        <f t="shared" ref="BE112" si="4714">MAX(0,BB$4-BD112)</f>
        <v>0</v>
      </c>
      <c r="BF112" s="7">
        <f t="shared" ref="BF112" si="4715">SUM(AZ112)</f>
        <v>17.39</v>
      </c>
      <c r="BG112" s="7">
        <f t="shared" ref="BG112" si="4716">SUM(BA112)</f>
        <v>19.16</v>
      </c>
      <c r="BH112" s="10">
        <f t="shared" ref="BH112" si="4717">MIN(BF112,BG112)</f>
        <v>17.39</v>
      </c>
      <c r="BI112" s="11">
        <f t="shared" ref="BI112" si="4718">MAX(0,BF$4-BH113)</f>
        <v>0</v>
      </c>
    </row>
    <row r="113" spans="1:61" ht="19.149999999999999" customHeight="1" x14ac:dyDescent="0.2">
      <c r="A113" s="1">
        <f t="shared" si="4514"/>
        <v>45009</v>
      </c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7"/>
      <c r="M113" s="7"/>
      <c r="N113" s="7"/>
      <c r="O113" s="7"/>
      <c r="P113" s="10"/>
      <c r="Q113" s="11">
        <f t="shared" si="4373"/>
        <v>6.16</v>
      </c>
      <c r="R113" s="7">
        <f t="shared" si="4374"/>
        <v>0</v>
      </c>
      <c r="S113" s="7">
        <f t="shared" si="4375"/>
        <v>0</v>
      </c>
      <c r="T113" s="10">
        <f t="shared" si="4376"/>
        <v>0</v>
      </c>
      <c r="U113" s="11">
        <f t="shared" si="4377"/>
        <v>6.06</v>
      </c>
      <c r="V113" s="7">
        <v>14.62</v>
      </c>
      <c r="W113" s="7">
        <v>14.53</v>
      </c>
      <c r="X113" s="7">
        <f t="shared" ref="X113" si="4719">SUM(V113+0.11)</f>
        <v>14.729999999999999</v>
      </c>
      <c r="Y113" s="7">
        <f t="shared" ref="Y113" si="4720">SUM(W113+0.11)</f>
        <v>14.639999999999999</v>
      </c>
      <c r="Z113" s="10">
        <f t="shared" ref="Z113" si="4721">MIN(X113,Y113)</f>
        <v>14.639999999999999</v>
      </c>
      <c r="AA113" s="11">
        <f t="shared" ref="AA113" si="4722">MAX(0,X$4-Z113)</f>
        <v>0</v>
      </c>
      <c r="AB113" s="7">
        <f t="shared" ref="AB113" si="4723">SUM(V113)</f>
        <v>14.62</v>
      </c>
      <c r="AC113" s="7">
        <f t="shared" ref="AC113" si="4724">SUM(W113)</f>
        <v>14.53</v>
      </c>
      <c r="AD113" s="10">
        <f t="shared" ref="AD113" si="4725">MIN(AB113,AC113)</f>
        <v>14.53</v>
      </c>
      <c r="AE113" s="11">
        <f t="shared" ref="AE113" si="4726">MAX(0,AB$4-AD113)</f>
        <v>0</v>
      </c>
      <c r="AF113" s="7">
        <v>14.31</v>
      </c>
      <c r="AG113" s="7">
        <v>14.45</v>
      </c>
      <c r="AH113" s="7">
        <f t="shared" ref="AH113" si="4727">SUM(AF113-0.57)</f>
        <v>13.74</v>
      </c>
      <c r="AI113" s="7">
        <f t="shared" ref="AI113" si="4728">SUM(AG113-0.57)</f>
        <v>13.879999999999999</v>
      </c>
      <c r="AJ113" s="10">
        <f t="shared" ref="AJ113" si="4729">MIN(AH113,AI113)</f>
        <v>13.74</v>
      </c>
      <c r="AK113" s="11">
        <f t="shared" ref="AK113" si="4730">MAX(0,AH$4-AJ113)</f>
        <v>0</v>
      </c>
      <c r="AL113" s="7">
        <f t="shared" ref="AL113" si="4731">SUM(AF113)</f>
        <v>14.31</v>
      </c>
      <c r="AM113" s="7">
        <f t="shared" ref="AM113" si="4732">SUM(AG113)</f>
        <v>14.45</v>
      </c>
      <c r="AN113" s="10">
        <f t="shared" ref="AN113" si="4733">MIN(AL113,AM113)</f>
        <v>14.31</v>
      </c>
      <c r="AO113" s="11">
        <f t="shared" ref="AO113" si="4734">MAX(0,AL$4-AN113)</f>
        <v>0</v>
      </c>
      <c r="AP113" s="7">
        <v>17.39</v>
      </c>
      <c r="AQ113" s="7">
        <v>19.16</v>
      </c>
      <c r="AR113" s="7">
        <f t="shared" ref="AR113" si="4735">SUM(AP113-0.63)</f>
        <v>16.760000000000002</v>
      </c>
      <c r="AS113" s="7">
        <f t="shared" ref="AS113" si="4736">SUM(AQ113-0.63)</f>
        <v>18.53</v>
      </c>
      <c r="AT113" s="10">
        <f t="shared" ref="AT113" si="4737">MIN(AR113,AS113)</f>
        <v>16.760000000000002</v>
      </c>
      <c r="AU113" s="11">
        <f t="shared" ref="AU113" si="4738">MAX(0,AR$4-AT113)</f>
        <v>0</v>
      </c>
      <c r="AV113" s="7">
        <f t="shared" ref="AV113" si="4739">SUM(AP113)</f>
        <v>17.39</v>
      </c>
      <c r="AW113" s="7">
        <f t="shared" ref="AW113" si="4740">SUM(AQ113)</f>
        <v>19.16</v>
      </c>
      <c r="AX113" s="10">
        <f t="shared" ref="AX113" si="4741">MIN(AV113,AW113)</f>
        <v>17.39</v>
      </c>
      <c r="AY113" s="11">
        <f t="shared" ref="AY113" si="4742">MAX(0,AV$4-AX113)</f>
        <v>0</v>
      </c>
      <c r="AZ113" s="7">
        <f t="shared" ref="AZ113" si="4743">AP113</f>
        <v>17.39</v>
      </c>
      <c r="BA113" s="7">
        <f t="shared" ref="BA113" si="4744">AQ113</f>
        <v>19.16</v>
      </c>
      <c r="BB113" s="7">
        <f t="shared" ref="BB113" si="4745">SUM(AZ113-0.38)</f>
        <v>17.010000000000002</v>
      </c>
      <c r="BC113" s="7">
        <f t="shared" ref="BC113" si="4746">SUM(BA113-0.38)</f>
        <v>18.78</v>
      </c>
      <c r="BD113" s="10">
        <f t="shared" ref="BD113" si="4747">SUM(AT113)</f>
        <v>16.760000000000002</v>
      </c>
      <c r="BE113" s="11">
        <f t="shared" ref="BE113" si="4748">MAX(0,BB$4-BD113)</f>
        <v>0</v>
      </c>
      <c r="BF113" s="7">
        <f t="shared" ref="BF113" si="4749">SUM(AZ113)</f>
        <v>17.39</v>
      </c>
      <c r="BG113" s="7">
        <f t="shared" ref="BG113" si="4750">SUM(BA113)</f>
        <v>19.16</v>
      </c>
      <c r="BH113" s="10">
        <f t="shared" ref="BH113" si="4751">MIN(BF113,BG113)</f>
        <v>17.39</v>
      </c>
      <c r="BI113" s="11">
        <f t="shared" ref="BI113" si="4752">MAX(0,BF$4-BH114)</f>
        <v>0</v>
      </c>
    </row>
    <row r="114" spans="1:61" ht="19.149999999999999" customHeight="1" x14ac:dyDescent="0.2">
      <c r="A114" s="1">
        <f t="shared" si="4514"/>
        <v>45002</v>
      </c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7"/>
      <c r="M114" s="7"/>
      <c r="N114" s="7"/>
      <c r="O114" s="7"/>
      <c r="P114" s="10"/>
      <c r="Q114" s="11">
        <f t="shared" si="4373"/>
        <v>6.16</v>
      </c>
      <c r="R114" s="7">
        <f t="shared" si="4374"/>
        <v>0</v>
      </c>
      <c r="S114" s="7">
        <f t="shared" si="4375"/>
        <v>0</v>
      </c>
      <c r="T114" s="10">
        <f t="shared" si="4376"/>
        <v>0</v>
      </c>
      <c r="U114" s="11">
        <f t="shared" si="4377"/>
        <v>6.06</v>
      </c>
      <c r="V114" s="7">
        <v>14.6</v>
      </c>
      <c r="W114" s="7">
        <v>14.49</v>
      </c>
      <c r="X114" s="7">
        <f t="shared" ref="X114" si="4753">SUM(V114+0.11)</f>
        <v>14.709999999999999</v>
      </c>
      <c r="Y114" s="7">
        <f t="shared" ref="Y114" si="4754">SUM(W114+0.11)</f>
        <v>14.6</v>
      </c>
      <c r="Z114" s="10">
        <f t="shared" ref="Z114" si="4755">MIN(X114,Y114)</f>
        <v>14.6</v>
      </c>
      <c r="AA114" s="11">
        <f t="shared" ref="AA114" si="4756">MAX(0,X$4-Z114)</f>
        <v>0</v>
      </c>
      <c r="AB114" s="7">
        <f t="shared" ref="AB114" si="4757">SUM(V114)</f>
        <v>14.6</v>
      </c>
      <c r="AC114" s="7">
        <f t="shared" ref="AC114" si="4758">SUM(W114)</f>
        <v>14.49</v>
      </c>
      <c r="AD114" s="10">
        <f t="shared" ref="AD114" si="4759">MIN(AB114,AC114)</f>
        <v>14.49</v>
      </c>
      <c r="AE114" s="11">
        <f t="shared" ref="AE114" si="4760">MAX(0,AB$4-AD114)</f>
        <v>0</v>
      </c>
      <c r="AF114" s="7">
        <v>14.31</v>
      </c>
      <c r="AG114" s="7">
        <v>14.45</v>
      </c>
      <c r="AH114" s="7">
        <f t="shared" ref="AH114" si="4761">SUM(AF114-0.57)</f>
        <v>13.74</v>
      </c>
      <c r="AI114" s="7">
        <f t="shared" ref="AI114" si="4762">SUM(AG114-0.57)</f>
        <v>13.879999999999999</v>
      </c>
      <c r="AJ114" s="10">
        <f t="shared" ref="AJ114" si="4763">MIN(AH114,AI114)</f>
        <v>13.74</v>
      </c>
      <c r="AK114" s="11">
        <f t="shared" ref="AK114" si="4764">MAX(0,AH$4-AJ114)</f>
        <v>0</v>
      </c>
      <c r="AL114" s="7">
        <f t="shared" ref="AL114" si="4765">SUM(AF114)</f>
        <v>14.31</v>
      </c>
      <c r="AM114" s="7">
        <f t="shared" ref="AM114" si="4766">SUM(AG114)</f>
        <v>14.45</v>
      </c>
      <c r="AN114" s="10">
        <f t="shared" ref="AN114" si="4767">MIN(AL114,AM114)</f>
        <v>14.31</v>
      </c>
      <c r="AO114" s="11">
        <f t="shared" ref="AO114" si="4768">MAX(0,AL$4-AN114)</f>
        <v>0</v>
      </c>
      <c r="AP114" s="7">
        <v>17.39</v>
      </c>
      <c r="AQ114" s="7">
        <v>19.16</v>
      </c>
      <c r="AR114" s="7">
        <f t="shared" ref="AR114" si="4769">SUM(AP114-0.63)</f>
        <v>16.760000000000002</v>
      </c>
      <c r="AS114" s="7">
        <f t="shared" ref="AS114" si="4770">SUM(AQ114-0.63)</f>
        <v>18.53</v>
      </c>
      <c r="AT114" s="10">
        <f t="shared" ref="AT114" si="4771">MIN(AR114,AS114)</f>
        <v>16.760000000000002</v>
      </c>
      <c r="AU114" s="11">
        <f t="shared" ref="AU114" si="4772">MAX(0,AR$4-AT114)</f>
        <v>0</v>
      </c>
      <c r="AV114" s="7">
        <f t="shared" ref="AV114" si="4773">SUM(AP114)</f>
        <v>17.39</v>
      </c>
      <c r="AW114" s="7">
        <f t="shared" ref="AW114" si="4774">SUM(AQ114)</f>
        <v>19.16</v>
      </c>
      <c r="AX114" s="10">
        <f t="shared" ref="AX114" si="4775">MIN(AV114,AW114)</f>
        <v>17.39</v>
      </c>
      <c r="AY114" s="11">
        <f t="shared" ref="AY114" si="4776">MAX(0,AV$4-AX114)</f>
        <v>0</v>
      </c>
      <c r="AZ114" s="7">
        <f t="shared" ref="AZ114" si="4777">AP114</f>
        <v>17.39</v>
      </c>
      <c r="BA114" s="7">
        <f t="shared" ref="BA114" si="4778">AQ114</f>
        <v>19.16</v>
      </c>
      <c r="BB114" s="7">
        <f t="shared" ref="BB114" si="4779">SUM(AZ114-0.38)</f>
        <v>17.010000000000002</v>
      </c>
      <c r="BC114" s="7">
        <f t="shared" ref="BC114" si="4780">SUM(BA114-0.38)</f>
        <v>18.78</v>
      </c>
      <c r="BD114" s="10">
        <f t="shared" ref="BD114" si="4781">SUM(AT114)</f>
        <v>16.760000000000002</v>
      </c>
      <c r="BE114" s="11">
        <f t="shared" ref="BE114" si="4782">MAX(0,BB$4-BD114)</f>
        <v>0</v>
      </c>
      <c r="BF114" s="7">
        <f t="shared" ref="BF114" si="4783">SUM(AZ114)</f>
        <v>17.39</v>
      </c>
      <c r="BG114" s="7">
        <f t="shared" ref="BG114" si="4784">SUM(BA114)</f>
        <v>19.16</v>
      </c>
      <c r="BH114" s="10">
        <f t="shared" ref="BH114" si="4785">MIN(BF114,BG114)</f>
        <v>17.39</v>
      </c>
      <c r="BI114" s="11">
        <f t="shared" ref="BI114" si="4786">MAX(0,BF$4-BH115)</f>
        <v>0</v>
      </c>
    </row>
    <row r="115" spans="1:61" ht="19.149999999999999" customHeight="1" x14ac:dyDescent="0.2">
      <c r="A115" s="1">
        <f t="shared" si="4514"/>
        <v>44995</v>
      </c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7"/>
      <c r="M115" s="7"/>
      <c r="N115" s="7"/>
      <c r="O115" s="7"/>
      <c r="P115" s="10"/>
      <c r="Q115" s="11">
        <f t="shared" si="4373"/>
        <v>6.16</v>
      </c>
      <c r="R115" s="7">
        <f t="shared" si="4374"/>
        <v>0</v>
      </c>
      <c r="S115" s="7">
        <f t="shared" si="4375"/>
        <v>0</v>
      </c>
      <c r="T115" s="10">
        <f t="shared" si="4376"/>
        <v>0</v>
      </c>
      <c r="U115" s="11">
        <f t="shared" si="4377"/>
        <v>6.06</v>
      </c>
      <c r="V115" s="7">
        <v>14.6</v>
      </c>
      <c r="W115" s="7">
        <v>14.46</v>
      </c>
      <c r="X115" s="7">
        <f t="shared" ref="X115" si="4787">SUM(V115+0.11)</f>
        <v>14.709999999999999</v>
      </c>
      <c r="Y115" s="7">
        <f t="shared" ref="Y115" si="4788">SUM(W115+0.11)</f>
        <v>14.57</v>
      </c>
      <c r="Z115" s="10">
        <f t="shared" ref="Z115" si="4789">MIN(X115,Y115)</f>
        <v>14.57</v>
      </c>
      <c r="AA115" s="11">
        <f t="shared" ref="AA115" si="4790">MAX(0,X$4-Z115)</f>
        <v>0</v>
      </c>
      <c r="AB115" s="7">
        <f t="shared" ref="AB115" si="4791">SUM(V115)</f>
        <v>14.6</v>
      </c>
      <c r="AC115" s="7">
        <f t="shared" ref="AC115" si="4792">SUM(W115)</f>
        <v>14.46</v>
      </c>
      <c r="AD115" s="10">
        <f t="shared" ref="AD115" si="4793">MIN(AB115,AC115)</f>
        <v>14.46</v>
      </c>
      <c r="AE115" s="11">
        <f t="shared" ref="AE115" si="4794">MAX(0,AB$4-AD115)</f>
        <v>0</v>
      </c>
      <c r="AF115" s="7">
        <v>14.31</v>
      </c>
      <c r="AG115" s="7">
        <v>14.45</v>
      </c>
      <c r="AH115" s="7">
        <f t="shared" ref="AH115" si="4795">SUM(AF115-0.57)</f>
        <v>13.74</v>
      </c>
      <c r="AI115" s="7">
        <f t="shared" ref="AI115" si="4796">SUM(AG115-0.57)</f>
        <v>13.879999999999999</v>
      </c>
      <c r="AJ115" s="10">
        <f t="shared" ref="AJ115" si="4797">MIN(AH115,AI115)</f>
        <v>13.74</v>
      </c>
      <c r="AK115" s="11">
        <f t="shared" ref="AK115" si="4798">MAX(0,AH$4-AJ115)</f>
        <v>0</v>
      </c>
      <c r="AL115" s="7">
        <f t="shared" ref="AL115" si="4799">SUM(AF115)</f>
        <v>14.31</v>
      </c>
      <c r="AM115" s="7">
        <f t="shared" ref="AM115" si="4800">SUM(AG115)</f>
        <v>14.45</v>
      </c>
      <c r="AN115" s="10">
        <f t="shared" ref="AN115" si="4801">MIN(AL115,AM115)</f>
        <v>14.31</v>
      </c>
      <c r="AO115" s="11">
        <f t="shared" ref="AO115" si="4802">MAX(0,AL$4-AN115)</f>
        <v>0</v>
      </c>
      <c r="AP115" s="7">
        <v>17.39</v>
      </c>
      <c r="AQ115" s="7">
        <v>19.16</v>
      </c>
      <c r="AR115" s="7">
        <f t="shared" ref="AR115" si="4803">SUM(AP115-0.63)</f>
        <v>16.760000000000002</v>
      </c>
      <c r="AS115" s="7">
        <f t="shared" ref="AS115" si="4804">SUM(AQ115-0.63)</f>
        <v>18.53</v>
      </c>
      <c r="AT115" s="10">
        <f t="shared" ref="AT115" si="4805">MIN(AR115,AS115)</f>
        <v>16.760000000000002</v>
      </c>
      <c r="AU115" s="11">
        <f t="shared" ref="AU115" si="4806">MAX(0,AR$4-AT115)</f>
        <v>0</v>
      </c>
      <c r="AV115" s="7">
        <f t="shared" ref="AV115" si="4807">SUM(AP115)</f>
        <v>17.39</v>
      </c>
      <c r="AW115" s="7">
        <f t="shared" ref="AW115" si="4808">SUM(AQ115)</f>
        <v>19.16</v>
      </c>
      <c r="AX115" s="10">
        <f t="shared" ref="AX115" si="4809">MIN(AV115,AW115)</f>
        <v>17.39</v>
      </c>
      <c r="AY115" s="11">
        <f t="shared" ref="AY115" si="4810">MAX(0,AV$4-AX115)</f>
        <v>0</v>
      </c>
      <c r="AZ115" s="7">
        <f t="shared" ref="AZ115" si="4811">AP115</f>
        <v>17.39</v>
      </c>
      <c r="BA115" s="7">
        <f t="shared" ref="BA115" si="4812">AQ115</f>
        <v>19.16</v>
      </c>
      <c r="BB115" s="7">
        <f t="shared" ref="BB115" si="4813">SUM(AZ115-0.38)</f>
        <v>17.010000000000002</v>
      </c>
      <c r="BC115" s="7">
        <f t="shared" ref="BC115" si="4814">SUM(BA115-0.38)</f>
        <v>18.78</v>
      </c>
      <c r="BD115" s="10">
        <f t="shared" ref="BD115" si="4815">SUM(AT115)</f>
        <v>16.760000000000002</v>
      </c>
      <c r="BE115" s="11">
        <f t="shared" ref="BE115" si="4816">MAX(0,BB$4-BD115)</f>
        <v>0</v>
      </c>
      <c r="BF115" s="7">
        <f t="shared" ref="BF115" si="4817">SUM(AZ115)</f>
        <v>17.39</v>
      </c>
      <c r="BG115" s="7">
        <f t="shared" ref="BG115" si="4818">SUM(BA115)</f>
        <v>19.16</v>
      </c>
      <c r="BH115" s="10">
        <f t="shared" ref="BH115" si="4819">MIN(BF115,BG115)</f>
        <v>17.39</v>
      </c>
      <c r="BI115" s="11">
        <f t="shared" ref="BI115" si="4820">MAX(0,BF$4-BH116)</f>
        <v>0</v>
      </c>
    </row>
    <row r="116" spans="1:61" ht="19.149999999999999" customHeight="1" x14ac:dyDescent="0.2">
      <c r="A116" s="1">
        <f t="shared" si="4514"/>
        <v>44988</v>
      </c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7"/>
      <c r="M116" s="7"/>
      <c r="N116" s="7"/>
      <c r="O116" s="7"/>
      <c r="P116" s="10"/>
      <c r="Q116" s="11">
        <f t="shared" si="4373"/>
        <v>6.16</v>
      </c>
      <c r="R116" s="7">
        <f t="shared" si="4374"/>
        <v>0</v>
      </c>
      <c r="S116" s="7">
        <f t="shared" si="4375"/>
        <v>0</v>
      </c>
      <c r="T116" s="10">
        <f t="shared" si="4376"/>
        <v>0</v>
      </c>
      <c r="U116" s="11">
        <f t="shared" si="4377"/>
        <v>6.06</v>
      </c>
      <c r="V116" s="7">
        <v>14.6</v>
      </c>
      <c r="W116" s="7">
        <v>14.42</v>
      </c>
      <c r="X116" s="7">
        <f t="shared" ref="X116" si="4821">SUM(V116+0.11)</f>
        <v>14.709999999999999</v>
      </c>
      <c r="Y116" s="7">
        <f t="shared" ref="Y116" si="4822">SUM(W116+0.11)</f>
        <v>14.53</v>
      </c>
      <c r="Z116" s="10">
        <f t="shared" ref="Z116" si="4823">MIN(X116,Y116)</f>
        <v>14.53</v>
      </c>
      <c r="AA116" s="11">
        <f t="shared" ref="AA116" si="4824">MAX(0,X$4-Z116)</f>
        <v>0</v>
      </c>
      <c r="AB116" s="7">
        <f t="shared" ref="AB116" si="4825">SUM(V116)</f>
        <v>14.6</v>
      </c>
      <c r="AC116" s="7">
        <f t="shared" ref="AC116" si="4826">SUM(W116)</f>
        <v>14.42</v>
      </c>
      <c r="AD116" s="10">
        <f t="shared" ref="AD116" si="4827">MIN(AB116,AC116)</f>
        <v>14.42</v>
      </c>
      <c r="AE116" s="11">
        <f t="shared" ref="AE116" si="4828">MAX(0,AB$4-AD116)</f>
        <v>0</v>
      </c>
      <c r="AF116" s="7">
        <v>14.31</v>
      </c>
      <c r="AG116" s="7">
        <v>14.45</v>
      </c>
      <c r="AH116" s="7">
        <f t="shared" ref="AH116" si="4829">SUM(AF116-0.57)</f>
        <v>13.74</v>
      </c>
      <c r="AI116" s="7">
        <f t="shared" ref="AI116" si="4830">SUM(AG116-0.57)</f>
        <v>13.879999999999999</v>
      </c>
      <c r="AJ116" s="10">
        <f t="shared" ref="AJ116" si="4831">MIN(AH116,AI116)</f>
        <v>13.74</v>
      </c>
      <c r="AK116" s="11">
        <f t="shared" ref="AK116" si="4832">MAX(0,AH$4-AJ116)</f>
        <v>0</v>
      </c>
      <c r="AL116" s="7">
        <f t="shared" ref="AL116" si="4833">SUM(AF116)</f>
        <v>14.31</v>
      </c>
      <c r="AM116" s="7">
        <f t="shared" ref="AM116" si="4834">SUM(AG116)</f>
        <v>14.45</v>
      </c>
      <c r="AN116" s="10">
        <f t="shared" ref="AN116" si="4835">MIN(AL116,AM116)</f>
        <v>14.31</v>
      </c>
      <c r="AO116" s="11">
        <f t="shared" ref="AO116" si="4836">MAX(0,AL$4-AN116)</f>
        <v>0</v>
      </c>
      <c r="AP116" s="7">
        <v>17.39</v>
      </c>
      <c r="AQ116" s="7">
        <v>19.16</v>
      </c>
      <c r="AR116" s="7">
        <f t="shared" ref="AR116" si="4837">SUM(AP116-0.63)</f>
        <v>16.760000000000002</v>
      </c>
      <c r="AS116" s="7">
        <f t="shared" ref="AS116" si="4838">SUM(AQ116-0.63)</f>
        <v>18.53</v>
      </c>
      <c r="AT116" s="10">
        <f t="shared" ref="AT116" si="4839">MIN(AR116,AS116)</f>
        <v>16.760000000000002</v>
      </c>
      <c r="AU116" s="11">
        <f t="shared" ref="AU116" si="4840">MAX(0,AR$4-AT116)</f>
        <v>0</v>
      </c>
      <c r="AV116" s="7">
        <f t="shared" ref="AV116" si="4841">SUM(AP116)</f>
        <v>17.39</v>
      </c>
      <c r="AW116" s="7">
        <f t="shared" ref="AW116" si="4842">SUM(AQ116)</f>
        <v>19.16</v>
      </c>
      <c r="AX116" s="10">
        <f t="shared" ref="AX116" si="4843">MIN(AV116,AW116)</f>
        <v>17.39</v>
      </c>
      <c r="AY116" s="11">
        <f t="shared" ref="AY116" si="4844">MAX(0,AV$4-AX116)</f>
        <v>0</v>
      </c>
      <c r="AZ116" s="7">
        <f t="shared" ref="AZ116" si="4845">AP116</f>
        <v>17.39</v>
      </c>
      <c r="BA116" s="7">
        <f t="shared" ref="BA116" si="4846">AQ116</f>
        <v>19.16</v>
      </c>
      <c r="BB116" s="7">
        <f t="shared" ref="BB116" si="4847">SUM(AZ116-0.38)</f>
        <v>17.010000000000002</v>
      </c>
      <c r="BC116" s="7">
        <f t="shared" ref="BC116" si="4848">SUM(BA116-0.38)</f>
        <v>18.78</v>
      </c>
      <c r="BD116" s="10">
        <f t="shared" ref="BD116" si="4849">SUM(AT116)</f>
        <v>16.760000000000002</v>
      </c>
      <c r="BE116" s="11">
        <f t="shared" ref="BE116" si="4850">MAX(0,BB$4-BD116)</f>
        <v>0</v>
      </c>
      <c r="BF116" s="7">
        <f t="shared" ref="BF116" si="4851">SUM(AZ116)</f>
        <v>17.39</v>
      </c>
      <c r="BG116" s="7">
        <f t="shared" ref="BG116" si="4852">SUM(BA116)</f>
        <v>19.16</v>
      </c>
      <c r="BH116" s="10">
        <f t="shared" ref="BH116" si="4853">MIN(BF116,BG116)</f>
        <v>17.39</v>
      </c>
      <c r="BI116" s="11">
        <f t="shared" ref="BI116" si="4854">MAX(0,BF$4-BH117)</f>
        <v>0</v>
      </c>
    </row>
    <row r="117" spans="1:61" ht="19.149999999999999" customHeight="1" x14ac:dyDescent="0.2">
      <c r="A117" s="1">
        <f t="shared" si="4514"/>
        <v>44981</v>
      </c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7"/>
      <c r="M117" s="7"/>
      <c r="N117" s="7"/>
      <c r="O117" s="7"/>
      <c r="P117" s="10"/>
      <c r="Q117" s="11">
        <f t="shared" si="4373"/>
        <v>6.16</v>
      </c>
      <c r="R117" s="7">
        <f t="shared" si="4374"/>
        <v>0</v>
      </c>
      <c r="S117" s="7">
        <f t="shared" si="4375"/>
        <v>0</v>
      </c>
      <c r="T117" s="10">
        <f t="shared" si="4376"/>
        <v>0</v>
      </c>
      <c r="U117" s="11">
        <f t="shared" si="4377"/>
        <v>6.06</v>
      </c>
      <c r="V117" s="7">
        <v>14.31</v>
      </c>
      <c r="W117" s="7">
        <v>14.45</v>
      </c>
      <c r="X117" s="7">
        <f t="shared" ref="X117" si="4855">SUM(V117+0.11)</f>
        <v>14.42</v>
      </c>
      <c r="Y117" s="7">
        <f t="shared" ref="Y117" si="4856">SUM(W117+0.11)</f>
        <v>14.559999999999999</v>
      </c>
      <c r="Z117" s="10">
        <f t="shared" ref="Z117" si="4857">MIN(X117,Y117)</f>
        <v>14.42</v>
      </c>
      <c r="AA117" s="11">
        <f t="shared" ref="AA117" si="4858">MAX(0,X$4-Z117)</f>
        <v>0</v>
      </c>
      <c r="AB117" s="7">
        <f t="shared" ref="AB117" si="4859">SUM(V117)</f>
        <v>14.31</v>
      </c>
      <c r="AC117" s="7">
        <f t="shared" ref="AC117" si="4860">SUM(W117)</f>
        <v>14.45</v>
      </c>
      <c r="AD117" s="10">
        <f t="shared" ref="AD117" si="4861">MIN(AB117,AC117)</f>
        <v>14.31</v>
      </c>
      <c r="AE117" s="11">
        <f t="shared" ref="AE117" si="4862">MAX(0,AB$4-AD117)</f>
        <v>0</v>
      </c>
      <c r="AF117" s="7">
        <v>14.31</v>
      </c>
      <c r="AG117" s="7">
        <v>14.45</v>
      </c>
      <c r="AH117" s="7">
        <f t="shared" ref="AH117" si="4863">SUM(AF117-0.57)</f>
        <v>13.74</v>
      </c>
      <c r="AI117" s="7">
        <f t="shared" ref="AI117" si="4864">SUM(AG117-0.57)</f>
        <v>13.879999999999999</v>
      </c>
      <c r="AJ117" s="10">
        <f t="shared" ref="AJ117" si="4865">MIN(AH117,AI117)</f>
        <v>13.74</v>
      </c>
      <c r="AK117" s="11">
        <f t="shared" ref="AK117" si="4866">MAX(0,AH$4-AJ117)</f>
        <v>0</v>
      </c>
      <c r="AL117" s="7">
        <f t="shared" ref="AL117" si="4867">SUM(AF117)</f>
        <v>14.31</v>
      </c>
      <c r="AM117" s="7">
        <f t="shared" ref="AM117" si="4868">SUM(AG117)</f>
        <v>14.45</v>
      </c>
      <c r="AN117" s="10">
        <f t="shared" ref="AN117" si="4869">MIN(AL117,AM117)</f>
        <v>14.31</v>
      </c>
      <c r="AO117" s="11">
        <f t="shared" ref="AO117" si="4870">MAX(0,AL$4-AN117)</f>
        <v>0</v>
      </c>
      <c r="AP117" s="7">
        <v>17.39</v>
      </c>
      <c r="AQ117" s="7">
        <v>19.16</v>
      </c>
      <c r="AR117" s="7">
        <f t="shared" ref="AR117" si="4871">SUM(AP117-0.63)</f>
        <v>16.760000000000002</v>
      </c>
      <c r="AS117" s="7">
        <f t="shared" ref="AS117" si="4872">SUM(AQ117-0.63)</f>
        <v>18.53</v>
      </c>
      <c r="AT117" s="10">
        <f t="shared" ref="AT117" si="4873">MIN(AR117,AS117)</f>
        <v>16.760000000000002</v>
      </c>
      <c r="AU117" s="11">
        <f t="shared" ref="AU117" si="4874">MAX(0,AR$4-AT117)</f>
        <v>0</v>
      </c>
      <c r="AV117" s="7">
        <f t="shared" ref="AV117" si="4875">SUM(AP117)</f>
        <v>17.39</v>
      </c>
      <c r="AW117" s="7">
        <f t="shared" ref="AW117" si="4876">SUM(AQ117)</f>
        <v>19.16</v>
      </c>
      <c r="AX117" s="10">
        <f t="shared" ref="AX117" si="4877">MIN(AV117,AW117)</f>
        <v>17.39</v>
      </c>
      <c r="AY117" s="11">
        <f t="shared" ref="AY117" si="4878">MAX(0,AV$4-AX117)</f>
        <v>0</v>
      </c>
      <c r="AZ117" s="7">
        <f t="shared" ref="AZ117" si="4879">AP117</f>
        <v>17.39</v>
      </c>
      <c r="BA117" s="7">
        <f t="shared" ref="BA117" si="4880">AQ117</f>
        <v>19.16</v>
      </c>
      <c r="BB117" s="7">
        <f t="shared" ref="BB117" si="4881">SUM(AZ117-0.38)</f>
        <v>17.010000000000002</v>
      </c>
      <c r="BC117" s="7">
        <f t="shared" ref="BC117" si="4882">SUM(BA117-0.38)</f>
        <v>18.78</v>
      </c>
      <c r="BD117" s="10">
        <f t="shared" ref="BD117" si="4883">SUM(AT117)</f>
        <v>16.760000000000002</v>
      </c>
      <c r="BE117" s="11">
        <f t="shared" ref="BE117" si="4884">MAX(0,BB$4-BD117)</f>
        <v>0</v>
      </c>
      <c r="BF117" s="7">
        <f t="shared" ref="BF117" si="4885">SUM(AZ117)</f>
        <v>17.39</v>
      </c>
      <c r="BG117" s="7">
        <f t="shared" ref="BG117" si="4886">SUM(BA117)</f>
        <v>19.16</v>
      </c>
      <c r="BH117" s="10">
        <f t="shared" ref="BH117" si="4887">MIN(BF117,BG117)</f>
        <v>17.39</v>
      </c>
      <c r="BI117" s="11">
        <f t="shared" ref="BI117" si="4888">MAX(0,BF$4-BH118)</f>
        <v>0</v>
      </c>
    </row>
    <row r="118" spans="1:61" ht="19.149999999999999" customHeight="1" x14ac:dyDescent="0.2">
      <c r="A118" s="1">
        <f t="shared" si="4514"/>
        <v>44974</v>
      </c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7"/>
      <c r="M118" s="7"/>
      <c r="N118" s="7"/>
      <c r="O118" s="7"/>
      <c r="P118" s="10"/>
      <c r="Q118" s="11">
        <f t="shared" si="4373"/>
        <v>6.16</v>
      </c>
      <c r="R118" s="7">
        <f t="shared" si="4374"/>
        <v>0</v>
      </c>
      <c r="S118" s="7">
        <f t="shared" si="4375"/>
        <v>0</v>
      </c>
      <c r="T118" s="10">
        <f t="shared" si="4376"/>
        <v>0</v>
      </c>
      <c r="U118" s="11">
        <f t="shared" si="4377"/>
        <v>6.06</v>
      </c>
      <c r="V118" s="7">
        <v>14.45</v>
      </c>
      <c r="W118" s="7">
        <v>14.45</v>
      </c>
      <c r="X118" s="7">
        <f t="shared" ref="X118" si="4889">SUM(V118+0.11)</f>
        <v>14.559999999999999</v>
      </c>
      <c r="Y118" s="7">
        <f t="shared" ref="Y118" si="4890">SUM(W118+0.11)</f>
        <v>14.559999999999999</v>
      </c>
      <c r="Z118" s="10">
        <f t="shared" ref="Z118" si="4891">MIN(X118,Y118)</f>
        <v>14.559999999999999</v>
      </c>
      <c r="AA118" s="11">
        <f t="shared" ref="AA118" si="4892">MAX(0,X$4-Z118)</f>
        <v>0</v>
      </c>
      <c r="AB118" s="7">
        <f t="shared" ref="AB118" si="4893">SUM(V118)</f>
        <v>14.45</v>
      </c>
      <c r="AC118" s="7">
        <f t="shared" ref="AC118" si="4894">SUM(W118)</f>
        <v>14.45</v>
      </c>
      <c r="AD118" s="10">
        <f t="shared" ref="AD118" si="4895">MIN(AB118,AC118)</f>
        <v>14.45</v>
      </c>
      <c r="AE118" s="11">
        <f t="shared" ref="AE118" si="4896">MAX(0,AB$4-AD118)</f>
        <v>0</v>
      </c>
      <c r="AF118" s="7">
        <v>14.45</v>
      </c>
      <c r="AG118" s="7">
        <v>14.45</v>
      </c>
      <c r="AH118" s="7">
        <f t="shared" ref="AH118" si="4897">SUM(AF118-0.57)</f>
        <v>13.879999999999999</v>
      </c>
      <c r="AI118" s="7">
        <f t="shared" ref="AI118" si="4898">SUM(AG118-0.57)</f>
        <v>13.879999999999999</v>
      </c>
      <c r="AJ118" s="10">
        <f t="shared" ref="AJ118" si="4899">MIN(AH118,AI118)</f>
        <v>13.879999999999999</v>
      </c>
      <c r="AK118" s="11">
        <f t="shared" ref="AK118" si="4900">MAX(0,AH$4-AJ118)</f>
        <v>0</v>
      </c>
      <c r="AL118" s="7">
        <f t="shared" ref="AL118" si="4901">SUM(AF118)</f>
        <v>14.45</v>
      </c>
      <c r="AM118" s="7">
        <f t="shared" ref="AM118" si="4902">SUM(AG118)</f>
        <v>14.45</v>
      </c>
      <c r="AN118" s="10">
        <f t="shared" ref="AN118" si="4903">MIN(AL118,AM118)</f>
        <v>14.45</v>
      </c>
      <c r="AO118" s="11">
        <f t="shared" ref="AO118" si="4904">MAX(0,AL$4-AN118)</f>
        <v>0</v>
      </c>
      <c r="AP118" s="7">
        <v>17.39</v>
      </c>
      <c r="AQ118" s="7">
        <v>19.16</v>
      </c>
      <c r="AR118" s="7">
        <f t="shared" ref="AR118" si="4905">SUM(AP118-0.63)</f>
        <v>16.760000000000002</v>
      </c>
      <c r="AS118" s="7">
        <f t="shared" ref="AS118" si="4906">SUM(AQ118-0.63)</f>
        <v>18.53</v>
      </c>
      <c r="AT118" s="10">
        <f t="shared" ref="AT118" si="4907">MIN(AR118,AS118)</f>
        <v>16.760000000000002</v>
      </c>
      <c r="AU118" s="11">
        <f t="shared" ref="AU118" si="4908">MAX(0,AR$4-AT118)</f>
        <v>0</v>
      </c>
      <c r="AV118" s="7">
        <f t="shared" ref="AV118" si="4909">SUM(AP118)</f>
        <v>17.39</v>
      </c>
      <c r="AW118" s="7">
        <f t="shared" ref="AW118" si="4910">SUM(AQ118)</f>
        <v>19.16</v>
      </c>
      <c r="AX118" s="10">
        <f t="shared" ref="AX118" si="4911">MIN(AV118,AW118)</f>
        <v>17.39</v>
      </c>
      <c r="AY118" s="11">
        <f t="shared" ref="AY118" si="4912">MAX(0,AV$4-AX118)</f>
        <v>0</v>
      </c>
      <c r="AZ118" s="7">
        <f t="shared" ref="AZ118" si="4913">AP118</f>
        <v>17.39</v>
      </c>
      <c r="BA118" s="7">
        <f t="shared" ref="BA118" si="4914">AQ118</f>
        <v>19.16</v>
      </c>
      <c r="BB118" s="7">
        <f t="shared" ref="BB118" si="4915">SUM(AZ118-0.38)</f>
        <v>17.010000000000002</v>
      </c>
      <c r="BC118" s="7">
        <f t="shared" ref="BC118" si="4916">SUM(BA118-0.38)</f>
        <v>18.78</v>
      </c>
      <c r="BD118" s="10">
        <f t="shared" ref="BD118" si="4917">SUM(AT118)</f>
        <v>16.760000000000002</v>
      </c>
      <c r="BE118" s="11">
        <f t="shared" ref="BE118" si="4918">MAX(0,BB$4-BD118)</f>
        <v>0</v>
      </c>
      <c r="BF118" s="7">
        <f t="shared" ref="BF118" si="4919">SUM(AZ118)</f>
        <v>17.39</v>
      </c>
      <c r="BG118" s="7">
        <f t="shared" ref="BG118" si="4920">SUM(BA118)</f>
        <v>19.16</v>
      </c>
      <c r="BH118" s="10">
        <f t="shared" ref="BH118" si="4921">MIN(BF118,BG118)</f>
        <v>17.39</v>
      </c>
      <c r="BI118" s="11">
        <f t="shared" ref="BI118" si="4922">MAX(0,BF$4-BH119)</f>
        <v>0</v>
      </c>
    </row>
    <row r="119" spans="1:61" ht="19.149999999999999" customHeight="1" x14ac:dyDescent="0.2">
      <c r="A119" s="1">
        <f t="shared" si="4514"/>
        <v>44967</v>
      </c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7"/>
      <c r="M119" s="7"/>
      <c r="N119" s="7"/>
      <c r="O119" s="7"/>
      <c r="P119" s="10"/>
      <c r="Q119" s="11">
        <f t="shared" si="4373"/>
        <v>6.16</v>
      </c>
      <c r="R119" s="7">
        <f t="shared" si="4374"/>
        <v>0</v>
      </c>
      <c r="S119" s="7">
        <f t="shared" si="4375"/>
        <v>0</v>
      </c>
      <c r="T119" s="10">
        <f t="shared" si="4376"/>
        <v>0</v>
      </c>
      <c r="U119" s="11">
        <f t="shared" si="4377"/>
        <v>6.06</v>
      </c>
      <c r="V119" s="7">
        <v>14.45</v>
      </c>
      <c r="W119" s="7">
        <v>14.47</v>
      </c>
      <c r="X119" s="7">
        <f t="shared" ref="X119" si="4923">SUM(V119+0.11)</f>
        <v>14.559999999999999</v>
      </c>
      <c r="Y119" s="7">
        <f t="shared" ref="Y119" si="4924">SUM(W119+0.11)</f>
        <v>14.58</v>
      </c>
      <c r="Z119" s="10">
        <f t="shared" ref="Z119" si="4925">MIN(X119,Y119)</f>
        <v>14.559999999999999</v>
      </c>
      <c r="AA119" s="11">
        <f t="shared" ref="AA119" si="4926">MAX(0,X$4-Z119)</f>
        <v>0</v>
      </c>
      <c r="AB119" s="7">
        <f t="shared" ref="AB119" si="4927">SUM(V119)</f>
        <v>14.45</v>
      </c>
      <c r="AC119" s="7">
        <f t="shared" ref="AC119" si="4928">SUM(W119)</f>
        <v>14.47</v>
      </c>
      <c r="AD119" s="10">
        <f t="shared" ref="AD119" si="4929">MIN(AB119,AC119)</f>
        <v>14.45</v>
      </c>
      <c r="AE119" s="11">
        <f t="shared" ref="AE119" si="4930">MAX(0,AB$4-AD119)</f>
        <v>0</v>
      </c>
      <c r="AF119" s="7">
        <v>14.45</v>
      </c>
      <c r="AG119" s="7">
        <v>14.47</v>
      </c>
      <c r="AH119" s="7">
        <f t="shared" ref="AH119" si="4931">SUM(AF119-0.57)</f>
        <v>13.879999999999999</v>
      </c>
      <c r="AI119" s="7">
        <f t="shared" ref="AI119" si="4932">SUM(AG119-0.57)</f>
        <v>13.9</v>
      </c>
      <c r="AJ119" s="10">
        <f t="shared" ref="AJ119" si="4933">MIN(AH119,AI119)</f>
        <v>13.879999999999999</v>
      </c>
      <c r="AK119" s="11">
        <f t="shared" ref="AK119" si="4934">MAX(0,AH$4-AJ119)</f>
        <v>0</v>
      </c>
      <c r="AL119" s="7">
        <f t="shared" ref="AL119" si="4935">SUM(AF119)</f>
        <v>14.45</v>
      </c>
      <c r="AM119" s="7">
        <f t="shared" ref="AM119" si="4936">SUM(AG119)</f>
        <v>14.47</v>
      </c>
      <c r="AN119" s="10">
        <f t="shared" ref="AN119" si="4937">MIN(AL119,AM119)</f>
        <v>14.45</v>
      </c>
      <c r="AO119" s="11">
        <f t="shared" ref="AO119" si="4938">MAX(0,AL$4-AN119)</f>
        <v>0</v>
      </c>
      <c r="AP119" s="7">
        <v>17.39</v>
      </c>
      <c r="AQ119" s="7">
        <v>19.16</v>
      </c>
      <c r="AR119" s="7">
        <f t="shared" ref="AR119" si="4939">SUM(AP119-0.63)</f>
        <v>16.760000000000002</v>
      </c>
      <c r="AS119" s="7">
        <f t="shared" ref="AS119" si="4940">SUM(AQ119-0.63)</f>
        <v>18.53</v>
      </c>
      <c r="AT119" s="10">
        <f t="shared" ref="AT119" si="4941">MIN(AR119,AS119)</f>
        <v>16.760000000000002</v>
      </c>
      <c r="AU119" s="11">
        <f t="shared" ref="AU119" si="4942">MAX(0,AR$4-AT119)</f>
        <v>0</v>
      </c>
      <c r="AV119" s="7">
        <f t="shared" ref="AV119" si="4943">SUM(AP119)</f>
        <v>17.39</v>
      </c>
      <c r="AW119" s="7">
        <f t="shared" ref="AW119" si="4944">SUM(AQ119)</f>
        <v>19.16</v>
      </c>
      <c r="AX119" s="10">
        <f t="shared" ref="AX119" si="4945">MIN(AV119,AW119)</f>
        <v>17.39</v>
      </c>
      <c r="AY119" s="11">
        <f t="shared" ref="AY119" si="4946">MAX(0,AV$4-AX119)</f>
        <v>0</v>
      </c>
      <c r="AZ119" s="7">
        <f t="shared" ref="AZ119" si="4947">AP119</f>
        <v>17.39</v>
      </c>
      <c r="BA119" s="7">
        <f t="shared" ref="BA119" si="4948">AQ119</f>
        <v>19.16</v>
      </c>
      <c r="BB119" s="7">
        <f t="shared" ref="BB119" si="4949">SUM(AZ119-0.38)</f>
        <v>17.010000000000002</v>
      </c>
      <c r="BC119" s="7">
        <f t="shared" ref="BC119" si="4950">SUM(BA119-0.38)</f>
        <v>18.78</v>
      </c>
      <c r="BD119" s="10">
        <f t="shared" ref="BD119" si="4951">SUM(AT119)</f>
        <v>16.760000000000002</v>
      </c>
      <c r="BE119" s="11">
        <f t="shared" ref="BE119" si="4952">MAX(0,BB$4-BD119)</f>
        <v>0</v>
      </c>
      <c r="BF119" s="7">
        <f t="shared" ref="BF119" si="4953">SUM(AZ119)</f>
        <v>17.39</v>
      </c>
      <c r="BG119" s="7">
        <f t="shared" ref="BG119" si="4954">SUM(BA119)</f>
        <v>19.16</v>
      </c>
      <c r="BH119" s="10">
        <f t="shared" ref="BH119" si="4955">MIN(BF119,BG119)</f>
        <v>17.39</v>
      </c>
      <c r="BI119" s="11">
        <f t="shared" ref="BI119" si="4956">MAX(0,BF$4-BH120)</f>
        <v>0</v>
      </c>
    </row>
    <row r="120" spans="1:61" ht="19.149999999999999" customHeight="1" x14ac:dyDescent="0.2">
      <c r="A120" s="1">
        <f t="shared" si="4514"/>
        <v>44960</v>
      </c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7"/>
      <c r="M120" s="7"/>
      <c r="N120" s="7"/>
      <c r="O120" s="7"/>
      <c r="P120" s="10"/>
      <c r="Q120" s="11">
        <f t="shared" si="4373"/>
        <v>6.16</v>
      </c>
      <c r="R120" s="7">
        <f t="shared" si="4374"/>
        <v>0</v>
      </c>
      <c r="S120" s="7">
        <f t="shared" si="4375"/>
        <v>0</v>
      </c>
      <c r="T120" s="10">
        <f t="shared" si="4376"/>
        <v>0</v>
      </c>
      <c r="U120" s="11">
        <f t="shared" si="4377"/>
        <v>6.06</v>
      </c>
      <c r="V120" s="7">
        <v>14.45</v>
      </c>
      <c r="W120" s="7">
        <v>14.49</v>
      </c>
      <c r="X120" s="7">
        <f t="shared" ref="X120" si="4957">SUM(V120+0.11)</f>
        <v>14.559999999999999</v>
      </c>
      <c r="Y120" s="7">
        <f t="shared" ref="Y120" si="4958">SUM(W120+0.11)</f>
        <v>14.6</v>
      </c>
      <c r="Z120" s="10">
        <f t="shared" ref="Z120" si="4959">MIN(X120,Y120)</f>
        <v>14.559999999999999</v>
      </c>
      <c r="AA120" s="11">
        <f t="shared" ref="AA120" si="4960">MAX(0,X$4-Z120)</f>
        <v>0</v>
      </c>
      <c r="AB120" s="7">
        <f t="shared" ref="AB120" si="4961">SUM(V120)</f>
        <v>14.45</v>
      </c>
      <c r="AC120" s="7">
        <f t="shared" ref="AC120" si="4962">SUM(W120)</f>
        <v>14.49</v>
      </c>
      <c r="AD120" s="10">
        <f t="shared" ref="AD120" si="4963">MIN(AB120,AC120)</f>
        <v>14.45</v>
      </c>
      <c r="AE120" s="11">
        <f t="shared" ref="AE120" si="4964">MAX(0,AB$4-AD120)</f>
        <v>0</v>
      </c>
      <c r="AF120" s="7">
        <v>14.45</v>
      </c>
      <c r="AG120" s="7">
        <v>14.49</v>
      </c>
      <c r="AH120" s="7">
        <f t="shared" ref="AH120" si="4965">SUM(AF120-0.57)</f>
        <v>13.879999999999999</v>
      </c>
      <c r="AI120" s="7">
        <f t="shared" ref="AI120" si="4966">SUM(AG120-0.57)</f>
        <v>13.92</v>
      </c>
      <c r="AJ120" s="10">
        <f t="shared" ref="AJ120" si="4967">MIN(AH120,AI120)</f>
        <v>13.879999999999999</v>
      </c>
      <c r="AK120" s="11">
        <f t="shared" ref="AK120" si="4968">MAX(0,AH$4-AJ120)</f>
        <v>0</v>
      </c>
      <c r="AL120" s="7">
        <f t="shared" ref="AL120" si="4969">SUM(AF120)</f>
        <v>14.45</v>
      </c>
      <c r="AM120" s="7">
        <f t="shared" ref="AM120" si="4970">SUM(AG120)</f>
        <v>14.49</v>
      </c>
      <c r="AN120" s="10">
        <f t="shared" ref="AN120" si="4971">MIN(AL120,AM120)</f>
        <v>14.45</v>
      </c>
      <c r="AO120" s="11">
        <f t="shared" ref="AO120" si="4972">MAX(0,AL$4-AN120)</f>
        <v>0</v>
      </c>
      <c r="AP120" s="7">
        <v>17.39</v>
      </c>
      <c r="AQ120" s="7">
        <v>19.16</v>
      </c>
      <c r="AR120" s="7">
        <f t="shared" ref="AR120" si="4973">SUM(AP120-0.63)</f>
        <v>16.760000000000002</v>
      </c>
      <c r="AS120" s="7">
        <f t="shared" ref="AS120" si="4974">SUM(AQ120-0.63)</f>
        <v>18.53</v>
      </c>
      <c r="AT120" s="10">
        <f t="shared" ref="AT120" si="4975">MIN(AR120,AS120)</f>
        <v>16.760000000000002</v>
      </c>
      <c r="AU120" s="11">
        <f t="shared" ref="AU120" si="4976">MAX(0,AR$4-AT120)</f>
        <v>0</v>
      </c>
      <c r="AV120" s="7">
        <f t="shared" ref="AV120" si="4977">SUM(AP120)</f>
        <v>17.39</v>
      </c>
      <c r="AW120" s="7">
        <f t="shared" ref="AW120" si="4978">SUM(AQ120)</f>
        <v>19.16</v>
      </c>
      <c r="AX120" s="10">
        <f t="shared" ref="AX120" si="4979">MIN(AV120,AW120)</f>
        <v>17.39</v>
      </c>
      <c r="AY120" s="11">
        <f t="shared" ref="AY120" si="4980">MAX(0,AV$4-AX120)</f>
        <v>0</v>
      </c>
      <c r="AZ120" s="7">
        <f t="shared" ref="AZ120" si="4981">AP120</f>
        <v>17.39</v>
      </c>
      <c r="BA120" s="7">
        <f t="shared" ref="BA120" si="4982">AQ120</f>
        <v>19.16</v>
      </c>
      <c r="BB120" s="7">
        <f t="shared" ref="BB120" si="4983">SUM(AZ120-0.38)</f>
        <v>17.010000000000002</v>
      </c>
      <c r="BC120" s="7">
        <f t="shared" ref="BC120" si="4984">SUM(BA120-0.38)</f>
        <v>18.78</v>
      </c>
      <c r="BD120" s="10">
        <f t="shared" ref="BD120" si="4985">SUM(AT120)</f>
        <v>16.760000000000002</v>
      </c>
      <c r="BE120" s="11">
        <f t="shared" ref="BE120" si="4986">MAX(0,BB$4-BD120)</f>
        <v>0</v>
      </c>
      <c r="BF120" s="7">
        <f t="shared" ref="BF120" si="4987">SUM(AZ120)</f>
        <v>17.39</v>
      </c>
      <c r="BG120" s="7">
        <f t="shared" ref="BG120" si="4988">SUM(BA120)</f>
        <v>19.16</v>
      </c>
      <c r="BH120" s="10">
        <f t="shared" ref="BH120" si="4989">MIN(BF120,BG120)</f>
        <v>17.39</v>
      </c>
      <c r="BI120" s="11">
        <f t="shared" ref="BI120" si="4990">MAX(0,BF$4-BH121)</f>
        <v>0</v>
      </c>
    </row>
    <row r="121" spans="1:61" ht="19.149999999999999" customHeight="1" x14ac:dyDescent="0.2">
      <c r="A121" s="1">
        <f t="shared" si="4514"/>
        <v>44953</v>
      </c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7"/>
      <c r="M121" s="7"/>
      <c r="N121" s="7"/>
      <c r="O121" s="7"/>
      <c r="P121" s="10"/>
      <c r="Q121" s="11">
        <f t="shared" si="4373"/>
        <v>6.16</v>
      </c>
      <c r="R121" s="7">
        <f t="shared" si="4374"/>
        <v>0</v>
      </c>
      <c r="S121" s="7">
        <f t="shared" si="4375"/>
        <v>0</v>
      </c>
      <c r="T121" s="10">
        <f t="shared" si="4376"/>
        <v>0</v>
      </c>
      <c r="U121" s="11">
        <f t="shared" si="4377"/>
        <v>6.06</v>
      </c>
      <c r="V121" s="7">
        <v>14.45</v>
      </c>
      <c r="W121" s="7">
        <v>14.52</v>
      </c>
      <c r="X121" s="7">
        <f t="shared" ref="X121" si="4991">SUM(V121+0.11)</f>
        <v>14.559999999999999</v>
      </c>
      <c r="Y121" s="7">
        <f t="shared" ref="Y121" si="4992">SUM(W121+0.11)</f>
        <v>14.629999999999999</v>
      </c>
      <c r="Z121" s="10">
        <f t="shared" ref="Z121" si="4993">MIN(X121,Y121)</f>
        <v>14.559999999999999</v>
      </c>
      <c r="AA121" s="11">
        <f t="shared" ref="AA121" si="4994">MAX(0,X$4-Z121)</f>
        <v>0</v>
      </c>
      <c r="AB121" s="7">
        <f t="shared" ref="AB121" si="4995">SUM(V121)</f>
        <v>14.45</v>
      </c>
      <c r="AC121" s="7">
        <f t="shared" ref="AC121" si="4996">SUM(W121)</f>
        <v>14.52</v>
      </c>
      <c r="AD121" s="10">
        <f t="shared" ref="AD121" si="4997">MIN(AB121,AC121)</f>
        <v>14.45</v>
      </c>
      <c r="AE121" s="11">
        <f t="shared" ref="AE121" si="4998">MAX(0,AB$4-AD121)</f>
        <v>0</v>
      </c>
      <c r="AF121" s="7">
        <v>14.45</v>
      </c>
      <c r="AG121" s="7">
        <v>14.52</v>
      </c>
      <c r="AH121" s="7">
        <f t="shared" ref="AH121" si="4999">SUM(AF121-0.57)</f>
        <v>13.879999999999999</v>
      </c>
      <c r="AI121" s="7">
        <f t="shared" ref="AI121" si="5000">SUM(AG121-0.57)</f>
        <v>13.95</v>
      </c>
      <c r="AJ121" s="10">
        <f t="shared" ref="AJ121" si="5001">MIN(AH121,AI121)</f>
        <v>13.879999999999999</v>
      </c>
      <c r="AK121" s="11">
        <f t="shared" ref="AK121" si="5002">MAX(0,AH$4-AJ121)</f>
        <v>0</v>
      </c>
      <c r="AL121" s="7">
        <f t="shared" ref="AL121" si="5003">SUM(AF121)</f>
        <v>14.45</v>
      </c>
      <c r="AM121" s="7">
        <f t="shared" ref="AM121" si="5004">SUM(AG121)</f>
        <v>14.52</v>
      </c>
      <c r="AN121" s="10">
        <f t="shared" ref="AN121" si="5005">MIN(AL121,AM121)</f>
        <v>14.45</v>
      </c>
      <c r="AO121" s="11">
        <f t="shared" ref="AO121" si="5006">MAX(0,AL$4-AN121)</f>
        <v>0</v>
      </c>
      <c r="AP121" s="7">
        <v>17.39</v>
      </c>
      <c r="AQ121" s="7">
        <v>19.16</v>
      </c>
      <c r="AR121" s="7">
        <f t="shared" ref="AR121" si="5007">SUM(AP121-0.63)</f>
        <v>16.760000000000002</v>
      </c>
      <c r="AS121" s="7">
        <f t="shared" ref="AS121" si="5008">SUM(AQ121-0.63)</f>
        <v>18.53</v>
      </c>
      <c r="AT121" s="10">
        <f t="shared" ref="AT121" si="5009">MIN(AR121,AS121)</f>
        <v>16.760000000000002</v>
      </c>
      <c r="AU121" s="11">
        <f t="shared" ref="AU121" si="5010">MAX(0,AR$4-AT121)</f>
        <v>0</v>
      </c>
      <c r="AV121" s="7">
        <f t="shared" ref="AV121" si="5011">SUM(AP121)</f>
        <v>17.39</v>
      </c>
      <c r="AW121" s="7">
        <f t="shared" ref="AW121" si="5012">SUM(AQ121)</f>
        <v>19.16</v>
      </c>
      <c r="AX121" s="10">
        <f t="shared" ref="AX121" si="5013">MIN(AV121,AW121)</f>
        <v>17.39</v>
      </c>
      <c r="AY121" s="11">
        <f t="shared" ref="AY121" si="5014">MAX(0,AV$4-AX121)</f>
        <v>0</v>
      </c>
      <c r="AZ121" s="7">
        <f t="shared" ref="AZ121" si="5015">AP121</f>
        <v>17.39</v>
      </c>
      <c r="BA121" s="7">
        <f t="shared" ref="BA121" si="5016">AQ121</f>
        <v>19.16</v>
      </c>
      <c r="BB121" s="7">
        <f t="shared" ref="BB121" si="5017">SUM(AZ121-0.38)</f>
        <v>17.010000000000002</v>
      </c>
      <c r="BC121" s="7">
        <f t="shared" ref="BC121" si="5018">SUM(BA121-0.38)</f>
        <v>18.78</v>
      </c>
      <c r="BD121" s="10">
        <f t="shared" ref="BD121" si="5019">SUM(AT121)</f>
        <v>16.760000000000002</v>
      </c>
      <c r="BE121" s="11">
        <f t="shared" ref="BE121" si="5020">MAX(0,BB$4-BD121)</f>
        <v>0</v>
      </c>
      <c r="BF121" s="7">
        <f t="shared" ref="BF121" si="5021">SUM(AZ121)</f>
        <v>17.39</v>
      </c>
      <c r="BG121" s="7">
        <f t="shared" ref="BG121" si="5022">SUM(BA121)</f>
        <v>19.16</v>
      </c>
      <c r="BH121" s="10">
        <f t="shared" ref="BH121" si="5023">MIN(BF121,BG121)</f>
        <v>17.39</v>
      </c>
      <c r="BI121" s="11">
        <f t="shared" ref="BI121" si="5024">MAX(0,BF$4-BH122)</f>
        <v>0</v>
      </c>
    </row>
    <row r="122" spans="1:61" ht="19.149999999999999" customHeight="1" x14ac:dyDescent="0.2">
      <c r="A122" s="1">
        <f t="shared" si="4514"/>
        <v>44946</v>
      </c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7"/>
      <c r="M122" s="7"/>
      <c r="N122" s="7"/>
      <c r="O122" s="7"/>
      <c r="P122" s="10"/>
      <c r="Q122" s="11">
        <f t="shared" si="4373"/>
        <v>6.16</v>
      </c>
      <c r="R122" s="7">
        <f t="shared" si="4374"/>
        <v>0</v>
      </c>
      <c r="S122" s="7">
        <f t="shared" si="4375"/>
        <v>0</v>
      </c>
      <c r="T122" s="10">
        <f t="shared" si="4376"/>
        <v>0</v>
      </c>
      <c r="U122" s="11">
        <f t="shared" si="4377"/>
        <v>6.06</v>
      </c>
      <c r="V122" s="7">
        <v>14.45</v>
      </c>
      <c r="W122" s="7">
        <v>14.55</v>
      </c>
      <c r="X122" s="7">
        <f t="shared" ref="X122" si="5025">SUM(V122+0.11)</f>
        <v>14.559999999999999</v>
      </c>
      <c r="Y122" s="7">
        <f t="shared" ref="Y122" si="5026">SUM(W122+0.11)</f>
        <v>14.66</v>
      </c>
      <c r="Z122" s="10">
        <f t="shared" ref="Z122" si="5027">MIN(X122,Y122)</f>
        <v>14.559999999999999</v>
      </c>
      <c r="AA122" s="11">
        <f t="shared" ref="AA122" si="5028">MAX(0,X$4-Z122)</f>
        <v>0</v>
      </c>
      <c r="AB122" s="7">
        <f t="shared" ref="AB122" si="5029">SUM(V122)</f>
        <v>14.45</v>
      </c>
      <c r="AC122" s="7">
        <f t="shared" ref="AC122" si="5030">SUM(W122)</f>
        <v>14.55</v>
      </c>
      <c r="AD122" s="10">
        <f t="shared" ref="AD122" si="5031">MIN(AB122,AC122)</f>
        <v>14.45</v>
      </c>
      <c r="AE122" s="11">
        <f t="shared" ref="AE122" si="5032">MAX(0,AB$4-AD122)</f>
        <v>0</v>
      </c>
      <c r="AF122" s="7">
        <v>14.45</v>
      </c>
      <c r="AG122" s="7">
        <v>14.55</v>
      </c>
      <c r="AH122" s="7">
        <f t="shared" ref="AH122" si="5033">SUM(AF122-0.57)</f>
        <v>13.879999999999999</v>
      </c>
      <c r="AI122" s="7">
        <f t="shared" ref="AI122" si="5034">SUM(AG122-0.57)</f>
        <v>13.98</v>
      </c>
      <c r="AJ122" s="10">
        <f t="shared" ref="AJ122" si="5035">MIN(AH122,AI122)</f>
        <v>13.879999999999999</v>
      </c>
      <c r="AK122" s="11">
        <f t="shared" ref="AK122" si="5036">MAX(0,AH$4-AJ122)</f>
        <v>0</v>
      </c>
      <c r="AL122" s="7">
        <f t="shared" ref="AL122" si="5037">SUM(AF122)</f>
        <v>14.45</v>
      </c>
      <c r="AM122" s="7">
        <f t="shared" ref="AM122" si="5038">SUM(AG122)</f>
        <v>14.55</v>
      </c>
      <c r="AN122" s="10">
        <f t="shared" ref="AN122" si="5039">MIN(AL122,AM122)</f>
        <v>14.45</v>
      </c>
      <c r="AO122" s="11">
        <f t="shared" ref="AO122" si="5040">MAX(0,AL$4-AN122)</f>
        <v>0</v>
      </c>
      <c r="AP122" s="7">
        <v>17.39</v>
      </c>
      <c r="AQ122" s="7">
        <v>19.16</v>
      </c>
      <c r="AR122" s="7">
        <f t="shared" ref="AR122" si="5041">SUM(AP122-0.63)</f>
        <v>16.760000000000002</v>
      </c>
      <c r="AS122" s="7">
        <f t="shared" ref="AS122" si="5042">SUM(AQ122-0.63)</f>
        <v>18.53</v>
      </c>
      <c r="AT122" s="10">
        <f t="shared" ref="AT122" si="5043">MIN(AR122,AS122)</f>
        <v>16.760000000000002</v>
      </c>
      <c r="AU122" s="11">
        <f t="shared" ref="AU122" si="5044">MAX(0,AR$4-AT122)</f>
        <v>0</v>
      </c>
      <c r="AV122" s="7">
        <f t="shared" ref="AV122" si="5045">SUM(AP122)</f>
        <v>17.39</v>
      </c>
      <c r="AW122" s="7">
        <f t="shared" ref="AW122" si="5046">SUM(AQ122)</f>
        <v>19.16</v>
      </c>
      <c r="AX122" s="10">
        <f t="shared" ref="AX122" si="5047">MIN(AV122,AW122)</f>
        <v>17.39</v>
      </c>
      <c r="AY122" s="11">
        <f t="shared" ref="AY122" si="5048">MAX(0,AV$4-AX122)</f>
        <v>0</v>
      </c>
      <c r="AZ122" s="7">
        <f t="shared" ref="AZ122" si="5049">AP122</f>
        <v>17.39</v>
      </c>
      <c r="BA122" s="7">
        <f t="shared" ref="BA122" si="5050">AQ122</f>
        <v>19.16</v>
      </c>
      <c r="BB122" s="7">
        <f t="shared" ref="BB122" si="5051">SUM(AZ122-0.38)</f>
        <v>17.010000000000002</v>
      </c>
      <c r="BC122" s="7">
        <f t="shared" ref="BC122" si="5052">SUM(BA122-0.38)</f>
        <v>18.78</v>
      </c>
      <c r="BD122" s="10">
        <f t="shared" ref="BD122" si="5053">SUM(AT122)</f>
        <v>16.760000000000002</v>
      </c>
      <c r="BE122" s="11">
        <f t="shared" ref="BE122" si="5054">MAX(0,BB$4-BD122)</f>
        <v>0</v>
      </c>
      <c r="BF122" s="7">
        <f t="shared" ref="BF122" si="5055">SUM(AZ122)</f>
        <v>17.39</v>
      </c>
      <c r="BG122" s="7">
        <f t="shared" ref="BG122" si="5056">SUM(BA122)</f>
        <v>19.16</v>
      </c>
      <c r="BH122" s="10">
        <f t="shared" ref="BH122" si="5057">MIN(BF122,BG122)</f>
        <v>17.39</v>
      </c>
      <c r="BI122" s="11">
        <f t="shared" ref="BI122" si="5058">MAX(0,BF$4-BH123)</f>
        <v>0</v>
      </c>
    </row>
    <row r="123" spans="1:61" ht="19.149999999999999" customHeight="1" x14ac:dyDescent="0.2">
      <c r="A123" s="1">
        <f t="shared" si="4514"/>
        <v>44939</v>
      </c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7"/>
      <c r="M123" s="7"/>
      <c r="N123" s="7"/>
      <c r="O123" s="7"/>
      <c r="P123" s="10"/>
      <c r="Q123" s="11">
        <f t="shared" si="4373"/>
        <v>6.16</v>
      </c>
      <c r="R123" s="7">
        <f t="shared" si="4374"/>
        <v>0</v>
      </c>
      <c r="S123" s="7">
        <f t="shared" si="4375"/>
        <v>0</v>
      </c>
      <c r="T123" s="10">
        <f t="shared" si="4376"/>
        <v>0</v>
      </c>
      <c r="U123" s="11">
        <f t="shared" si="4377"/>
        <v>6.06</v>
      </c>
      <c r="V123" s="7">
        <v>14.52</v>
      </c>
      <c r="W123" s="7">
        <v>14.54</v>
      </c>
      <c r="X123" s="7">
        <f t="shared" ref="X123" si="5059">SUM(V123+0.11)</f>
        <v>14.629999999999999</v>
      </c>
      <c r="Y123" s="7">
        <f t="shared" ref="Y123" si="5060">SUM(W123+0.11)</f>
        <v>14.649999999999999</v>
      </c>
      <c r="Z123" s="10">
        <f t="shared" ref="Z123" si="5061">MIN(X123,Y123)</f>
        <v>14.629999999999999</v>
      </c>
      <c r="AA123" s="11">
        <f t="shared" ref="AA123" si="5062">MAX(0,X$4-Z123)</f>
        <v>0</v>
      </c>
      <c r="AB123" s="7">
        <f t="shared" ref="AB123" si="5063">SUM(V123)</f>
        <v>14.52</v>
      </c>
      <c r="AC123" s="7">
        <f t="shared" ref="AC123" si="5064">SUM(W123)</f>
        <v>14.54</v>
      </c>
      <c r="AD123" s="10">
        <f t="shared" ref="AD123" si="5065">MIN(AB123,AC123)</f>
        <v>14.52</v>
      </c>
      <c r="AE123" s="11">
        <f t="shared" ref="AE123" si="5066">MAX(0,AB$4-AD123)</f>
        <v>0</v>
      </c>
      <c r="AF123" s="7">
        <v>14.52</v>
      </c>
      <c r="AG123" s="7">
        <v>14.54</v>
      </c>
      <c r="AH123" s="7">
        <f t="shared" ref="AH123" si="5067">SUM(AF123-0.57)</f>
        <v>13.95</v>
      </c>
      <c r="AI123" s="7">
        <f t="shared" ref="AI123" si="5068">SUM(AG123-0.57)</f>
        <v>13.969999999999999</v>
      </c>
      <c r="AJ123" s="10">
        <f t="shared" ref="AJ123" si="5069">MIN(AH123,AI123)</f>
        <v>13.95</v>
      </c>
      <c r="AK123" s="11">
        <f t="shared" ref="AK123" si="5070">MAX(0,AH$4-AJ123)</f>
        <v>0</v>
      </c>
      <c r="AL123" s="7">
        <f t="shared" ref="AL123" si="5071">SUM(AF123)</f>
        <v>14.52</v>
      </c>
      <c r="AM123" s="7">
        <f t="shared" ref="AM123" si="5072">SUM(AG123)</f>
        <v>14.54</v>
      </c>
      <c r="AN123" s="10">
        <f t="shared" ref="AN123" si="5073">MIN(AL123,AM123)</f>
        <v>14.52</v>
      </c>
      <c r="AO123" s="11">
        <f t="shared" ref="AO123" si="5074">MAX(0,AL$4-AN123)</f>
        <v>0</v>
      </c>
      <c r="AP123" s="7">
        <v>17.39</v>
      </c>
      <c r="AQ123" s="7">
        <v>19.16</v>
      </c>
      <c r="AR123" s="7">
        <f t="shared" ref="AR123" si="5075">SUM(AP123-0.63)</f>
        <v>16.760000000000002</v>
      </c>
      <c r="AS123" s="7">
        <f t="shared" ref="AS123" si="5076">SUM(AQ123-0.63)</f>
        <v>18.53</v>
      </c>
      <c r="AT123" s="10">
        <f t="shared" ref="AT123" si="5077">MIN(AR123,AS123)</f>
        <v>16.760000000000002</v>
      </c>
      <c r="AU123" s="11">
        <f t="shared" ref="AU123" si="5078">MAX(0,AR$4-AT123)</f>
        <v>0</v>
      </c>
      <c r="AV123" s="7">
        <f t="shared" ref="AV123" si="5079">SUM(AP123)</f>
        <v>17.39</v>
      </c>
      <c r="AW123" s="7">
        <f t="shared" ref="AW123" si="5080">SUM(AQ123)</f>
        <v>19.16</v>
      </c>
      <c r="AX123" s="10">
        <f t="shared" ref="AX123" si="5081">MIN(AV123,AW123)</f>
        <v>17.39</v>
      </c>
      <c r="AY123" s="11">
        <f t="shared" ref="AY123" si="5082">MAX(0,AV$4-AX123)</f>
        <v>0</v>
      </c>
      <c r="AZ123" s="7">
        <f t="shared" ref="AZ123" si="5083">AP123</f>
        <v>17.39</v>
      </c>
      <c r="BA123" s="7">
        <f t="shared" ref="BA123" si="5084">AQ123</f>
        <v>19.16</v>
      </c>
      <c r="BB123" s="7">
        <f t="shared" ref="BB123" si="5085">SUM(AZ123-0.38)</f>
        <v>17.010000000000002</v>
      </c>
      <c r="BC123" s="7">
        <f t="shared" ref="BC123" si="5086">SUM(BA123-0.38)</f>
        <v>18.78</v>
      </c>
      <c r="BD123" s="10">
        <f t="shared" ref="BD123" si="5087">SUM(AT123)</f>
        <v>16.760000000000002</v>
      </c>
      <c r="BE123" s="11">
        <f t="shared" ref="BE123" si="5088">MAX(0,BB$4-BD123)</f>
        <v>0</v>
      </c>
      <c r="BF123" s="7">
        <f t="shared" ref="BF123" si="5089">SUM(AZ123)</f>
        <v>17.39</v>
      </c>
      <c r="BG123" s="7">
        <f t="shared" ref="BG123" si="5090">SUM(BA123)</f>
        <v>19.16</v>
      </c>
      <c r="BH123" s="10">
        <f t="shared" ref="BH123" si="5091">MIN(BF123,BG123)</f>
        <v>17.39</v>
      </c>
      <c r="BI123" s="11">
        <f t="shared" ref="BI123" si="5092">MAX(0,BF$4-BH124)</f>
        <v>0</v>
      </c>
    </row>
    <row r="124" spans="1:61" ht="19.149999999999999" customHeight="1" x14ac:dyDescent="0.2">
      <c r="A124" s="1">
        <f t="shared" si="4514"/>
        <v>44932</v>
      </c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7"/>
      <c r="M124" s="7"/>
      <c r="N124" s="7"/>
      <c r="O124" s="7"/>
      <c r="P124" s="10"/>
      <c r="Q124" s="11">
        <f t="shared" si="4373"/>
        <v>6.16</v>
      </c>
      <c r="R124" s="7">
        <f t="shared" si="4374"/>
        <v>0</v>
      </c>
      <c r="S124" s="7">
        <f t="shared" si="4375"/>
        <v>0</v>
      </c>
      <c r="T124" s="10">
        <f t="shared" si="4376"/>
        <v>0</v>
      </c>
      <c r="U124" s="11">
        <f t="shared" si="4377"/>
        <v>6.06</v>
      </c>
      <c r="V124" s="7">
        <v>14.52</v>
      </c>
      <c r="W124" s="7">
        <v>14.56</v>
      </c>
      <c r="X124" s="7">
        <f t="shared" ref="X124" si="5093">SUM(V124+0.11)</f>
        <v>14.629999999999999</v>
      </c>
      <c r="Y124" s="7">
        <f t="shared" ref="Y124" si="5094">SUM(W124+0.11)</f>
        <v>14.67</v>
      </c>
      <c r="Z124" s="10">
        <f t="shared" ref="Z124" si="5095">MIN(X124,Y124)</f>
        <v>14.629999999999999</v>
      </c>
      <c r="AA124" s="11">
        <f t="shared" ref="AA124" si="5096">MAX(0,X$4-Z124)</f>
        <v>0</v>
      </c>
      <c r="AB124" s="7">
        <f t="shared" ref="AB124" si="5097">SUM(V124)</f>
        <v>14.52</v>
      </c>
      <c r="AC124" s="7">
        <f t="shared" ref="AC124" si="5098">SUM(W124)</f>
        <v>14.56</v>
      </c>
      <c r="AD124" s="10">
        <f t="shared" ref="AD124" si="5099">MIN(AB124,AC124)</f>
        <v>14.52</v>
      </c>
      <c r="AE124" s="11">
        <f t="shared" ref="AE124" si="5100">MAX(0,AB$4-AD124)</f>
        <v>0</v>
      </c>
      <c r="AF124" s="7">
        <v>14.52</v>
      </c>
      <c r="AG124" s="7">
        <v>14.56</v>
      </c>
      <c r="AH124" s="7">
        <f t="shared" ref="AH124" si="5101">SUM(AF124-0.57)</f>
        <v>13.95</v>
      </c>
      <c r="AI124" s="7">
        <f t="shared" ref="AI124" si="5102">SUM(AG124-0.57)</f>
        <v>13.99</v>
      </c>
      <c r="AJ124" s="10">
        <f t="shared" ref="AJ124" si="5103">MIN(AH124,AI124)</f>
        <v>13.95</v>
      </c>
      <c r="AK124" s="11">
        <f t="shared" ref="AK124" si="5104">MAX(0,AH$4-AJ124)</f>
        <v>0</v>
      </c>
      <c r="AL124" s="7">
        <f t="shared" ref="AL124" si="5105">SUM(AF124)</f>
        <v>14.52</v>
      </c>
      <c r="AM124" s="7">
        <f t="shared" ref="AM124" si="5106">SUM(AG124)</f>
        <v>14.56</v>
      </c>
      <c r="AN124" s="10">
        <f t="shared" ref="AN124" si="5107">MIN(AL124,AM124)</f>
        <v>14.52</v>
      </c>
      <c r="AO124" s="11">
        <f t="shared" ref="AO124" si="5108">MAX(0,AL$4-AN124)</f>
        <v>0</v>
      </c>
      <c r="AP124" s="7">
        <v>17.39</v>
      </c>
      <c r="AQ124" s="7">
        <v>19.16</v>
      </c>
      <c r="AR124" s="7">
        <f t="shared" ref="AR124" si="5109">SUM(AP124-0.63)</f>
        <v>16.760000000000002</v>
      </c>
      <c r="AS124" s="7">
        <f t="shared" ref="AS124" si="5110">SUM(AQ124-0.63)</f>
        <v>18.53</v>
      </c>
      <c r="AT124" s="10">
        <f t="shared" ref="AT124" si="5111">MIN(AR124,AS124)</f>
        <v>16.760000000000002</v>
      </c>
      <c r="AU124" s="11">
        <f t="shared" ref="AU124" si="5112">MAX(0,AR$4-AT124)</f>
        <v>0</v>
      </c>
      <c r="AV124" s="7">
        <f t="shared" ref="AV124" si="5113">SUM(AP124)</f>
        <v>17.39</v>
      </c>
      <c r="AW124" s="7">
        <f t="shared" ref="AW124" si="5114">SUM(AQ124)</f>
        <v>19.16</v>
      </c>
      <c r="AX124" s="10">
        <f t="shared" ref="AX124" si="5115">MIN(AV124,AW124)</f>
        <v>17.39</v>
      </c>
      <c r="AY124" s="11">
        <f t="shared" ref="AY124" si="5116">MAX(0,AV$4-AX124)</f>
        <v>0</v>
      </c>
      <c r="AZ124" s="7">
        <f t="shared" ref="AZ124" si="5117">AP124</f>
        <v>17.39</v>
      </c>
      <c r="BA124" s="7">
        <f t="shared" ref="BA124" si="5118">AQ124</f>
        <v>19.16</v>
      </c>
      <c r="BB124" s="7">
        <f t="shared" ref="BB124" si="5119">SUM(AZ124-0.38)</f>
        <v>17.010000000000002</v>
      </c>
      <c r="BC124" s="7">
        <f t="shared" ref="BC124" si="5120">SUM(BA124-0.38)</f>
        <v>18.78</v>
      </c>
      <c r="BD124" s="10">
        <f t="shared" ref="BD124" si="5121">SUM(AT124)</f>
        <v>16.760000000000002</v>
      </c>
      <c r="BE124" s="11">
        <f t="shared" ref="BE124" si="5122">MAX(0,BB$4-BD124)</f>
        <v>0</v>
      </c>
      <c r="BF124" s="7">
        <f t="shared" ref="BF124" si="5123">SUM(AZ124)</f>
        <v>17.39</v>
      </c>
      <c r="BG124" s="7">
        <f t="shared" ref="BG124" si="5124">SUM(BA124)</f>
        <v>19.16</v>
      </c>
      <c r="BH124" s="10">
        <f t="shared" ref="BH124" si="5125">MIN(BF124,BG124)</f>
        <v>17.39</v>
      </c>
      <c r="BI124" s="11">
        <f t="shared" ref="BI124" si="5126">MAX(0,BF$4-BH125)</f>
        <v>0</v>
      </c>
    </row>
    <row r="125" spans="1:61" ht="19.149999999999999" customHeight="1" x14ac:dyDescent="0.2">
      <c r="A125" s="1">
        <f t="shared" si="4514"/>
        <v>44925</v>
      </c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7"/>
      <c r="M125" s="7"/>
      <c r="N125" s="7"/>
      <c r="O125" s="7"/>
      <c r="P125" s="10"/>
      <c r="Q125" s="11">
        <f t="shared" si="4373"/>
        <v>6.16</v>
      </c>
      <c r="R125" s="7">
        <f t="shared" si="4374"/>
        <v>0</v>
      </c>
      <c r="S125" s="7">
        <f t="shared" si="4375"/>
        <v>0</v>
      </c>
      <c r="T125" s="10">
        <f t="shared" si="4376"/>
        <v>0</v>
      </c>
      <c r="U125" s="11">
        <f t="shared" si="4377"/>
        <v>6.06</v>
      </c>
      <c r="V125" s="7">
        <v>14.6</v>
      </c>
      <c r="W125" s="7">
        <v>14.54</v>
      </c>
      <c r="X125" s="7">
        <f t="shared" ref="X125" si="5127">SUM(V125+0.11)</f>
        <v>14.709999999999999</v>
      </c>
      <c r="Y125" s="7">
        <f t="shared" ref="Y125" si="5128">SUM(W125+0.11)</f>
        <v>14.649999999999999</v>
      </c>
      <c r="Z125" s="10">
        <f t="shared" ref="Z125" si="5129">MIN(X125,Y125)</f>
        <v>14.649999999999999</v>
      </c>
      <c r="AA125" s="11">
        <f t="shared" ref="AA125" si="5130">MAX(0,X$4-Z125)</f>
        <v>0</v>
      </c>
      <c r="AB125" s="7">
        <f t="shared" ref="AB125" si="5131">SUM(V125)</f>
        <v>14.6</v>
      </c>
      <c r="AC125" s="7">
        <f t="shared" ref="AC125" si="5132">SUM(W125)</f>
        <v>14.54</v>
      </c>
      <c r="AD125" s="10">
        <f t="shared" ref="AD125" si="5133">MIN(AB125,AC125)</f>
        <v>14.54</v>
      </c>
      <c r="AE125" s="11">
        <f t="shared" ref="AE125" si="5134">MAX(0,AB$4-AD125)</f>
        <v>0</v>
      </c>
      <c r="AF125" s="7">
        <v>14.6</v>
      </c>
      <c r="AG125" s="7">
        <v>14.54</v>
      </c>
      <c r="AH125" s="7">
        <f t="shared" ref="AH125" si="5135">SUM(AF125-0.57)</f>
        <v>14.03</v>
      </c>
      <c r="AI125" s="7">
        <f t="shared" ref="AI125" si="5136">SUM(AG125-0.57)</f>
        <v>13.969999999999999</v>
      </c>
      <c r="AJ125" s="10">
        <f t="shared" ref="AJ125" si="5137">MIN(AH125,AI125)</f>
        <v>13.969999999999999</v>
      </c>
      <c r="AK125" s="11">
        <f t="shared" ref="AK125" si="5138">MAX(0,AH$4-AJ125)</f>
        <v>0</v>
      </c>
      <c r="AL125" s="7">
        <f t="shared" ref="AL125" si="5139">SUM(AF125)</f>
        <v>14.6</v>
      </c>
      <c r="AM125" s="7">
        <f t="shared" ref="AM125" si="5140">SUM(AG125)</f>
        <v>14.54</v>
      </c>
      <c r="AN125" s="10">
        <f t="shared" ref="AN125" si="5141">MIN(AL125,AM125)</f>
        <v>14.54</v>
      </c>
      <c r="AO125" s="11">
        <f t="shared" ref="AO125" si="5142">MAX(0,AL$4-AN125)</f>
        <v>0</v>
      </c>
      <c r="AP125" s="7">
        <v>17.39</v>
      </c>
      <c r="AQ125" s="7">
        <v>19.16</v>
      </c>
      <c r="AR125" s="7">
        <f t="shared" ref="AR125" si="5143">SUM(AP125-0.63)</f>
        <v>16.760000000000002</v>
      </c>
      <c r="AS125" s="7">
        <f t="shared" ref="AS125" si="5144">SUM(AQ125-0.63)</f>
        <v>18.53</v>
      </c>
      <c r="AT125" s="10">
        <f t="shared" ref="AT125" si="5145">MIN(AR125,AS125)</f>
        <v>16.760000000000002</v>
      </c>
      <c r="AU125" s="11">
        <f t="shared" ref="AU125" si="5146">MAX(0,AR$4-AT125)</f>
        <v>0</v>
      </c>
      <c r="AV125" s="7">
        <f t="shared" ref="AV125" si="5147">SUM(AP125)</f>
        <v>17.39</v>
      </c>
      <c r="AW125" s="7">
        <f t="shared" ref="AW125" si="5148">SUM(AQ125)</f>
        <v>19.16</v>
      </c>
      <c r="AX125" s="10">
        <f t="shared" ref="AX125" si="5149">MIN(AV125,AW125)</f>
        <v>17.39</v>
      </c>
      <c r="AY125" s="11">
        <f t="shared" ref="AY125" si="5150">MAX(0,AV$4-AX125)</f>
        <v>0</v>
      </c>
      <c r="AZ125" s="7">
        <f t="shared" ref="AZ125" si="5151">AP125</f>
        <v>17.39</v>
      </c>
      <c r="BA125" s="7">
        <f t="shared" ref="BA125" si="5152">AQ125</f>
        <v>19.16</v>
      </c>
      <c r="BB125" s="7">
        <f t="shared" ref="BB125" si="5153">SUM(AZ125-0.38)</f>
        <v>17.010000000000002</v>
      </c>
      <c r="BC125" s="7">
        <f t="shared" ref="BC125" si="5154">SUM(BA125-0.38)</f>
        <v>18.78</v>
      </c>
      <c r="BD125" s="10">
        <f t="shared" ref="BD125" si="5155">SUM(AT125)</f>
        <v>16.760000000000002</v>
      </c>
      <c r="BE125" s="11">
        <f t="shared" ref="BE125" si="5156">MAX(0,BB$4-BD125)</f>
        <v>0</v>
      </c>
      <c r="BF125" s="7">
        <f t="shared" ref="BF125" si="5157">SUM(AZ125)</f>
        <v>17.39</v>
      </c>
      <c r="BG125" s="7">
        <f t="shared" ref="BG125" si="5158">SUM(BA125)</f>
        <v>19.16</v>
      </c>
      <c r="BH125" s="10">
        <f t="shared" ref="BH125" si="5159">MIN(BF125,BG125)</f>
        <v>17.39</v>
      </c>
      <c r="BI125" s="11">
        <f t="shared" ref="BI125" si="5160">MAX(0,BF$4-BH126)</f>
        <v>0</v>
      </c>
    </row>
    <row r="126" spans="1:61" ht="19.149999999999999" customHeight="1" x14ac:dyDescent="0.2">
      <c r="A126" s="1">
        <f t="shared" si="4514"/>
        <v>44918</v>
      </c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7"/>
      <c r="M126" s="7"/>
      <c r="N126" s="7"/>
      <c r="O126" s="7"/>
      <c r="P126" s="10"/>
      <c r="Q126" s="11">
        <f t="shared" si="4373"/>
        <v>6.16</v>
      </c>
      <c r="R126" s="7">
        <f t="shared" si="4374"/>
        <v>0</v>
      </c>
      <c r="S126" s="7">
        <f t="shared" si="4375"/>
        <v>0</v>
      </c>
      <c r="T126" s="10">
        <f t="shared" si="4376"/>
        <v>0</v>
      </c>
      <c r="U126" s="11">
        <f t="shared" si="4377"/>
        <v>6.06</v>
      </c>
      <c r="V126" s="7">
        <v>14.6</v>
      </c>
      <c r="W126" s="7">
        <v>14.51</v>
      </c>
      <c r="X126" s="7">
        <f t="shared" ref="X126" si="5161">SUM(V126+0.11)</f>
        <v>14.709999999999999</v>
      </c>
      <c r="Y126" s="7">
        <f t="shared" ref="Y126" si="5162">SUM(W126+0.11)</f>
        <v>14.62</v>
      </c>
      <c r="Z126" s="10">
        <f t="shared" ref="Z126" si="5163">MIN(X126,Y126)</f>
        <v>14.62</v>
      </c>
      <c r="AA126" s="11">
        <f t="shared" ref="AA126" si="5164">MAX(0,X$4-Z126)</f>
        <v>0</v>
      </c>
      <c r="AB126" s="7">
        <f t="shared" ref="AB126" si="5165">SUM(V126)</f>
        <v>14.6</v>
      </c>
      <c r="AC126" s="7">
        <f t="shared" ref="AC126" si="5166">SUM(W126)</f>
        <v>14.51</v>
      </c>
      <c r="AD126" s="10">
        <f t="shared" ref="AD126" si="5167">MIN(AB126,AC126)</f>
        <v>14.51</v>
      </c>
      <c r="AE126" s="11">
        <f t="shared" ref="AE126" si="5168">MAX(0,AB$4-AD126)</f>
        <v>0</v>
      </c>
      <c r="AF126" s="7">
        <v>14.6</v>
      </c>
      <c r="AG126" s="7">
        <v>14.51</v>
      </c>
      <c r="AH126" s="7">
        <f t="shared" ref="AH126" si="5169">SUM(AF126-0.57)</f>
        <v>14.03</v>
      </c>
      <c r="AI126" s="7">
        <f t="shared" ref="AI126" si="5170">SUM(AG126-0.57)</f>
        <v>13.94</v>
      </c>
      <c r="AJ126" s="10">
        <f t="shared" ref="AJ126" si="5171">MIN(AH126,AI126)</f>
        <v>13.94</v>
      </c>
      <c r="AK126" s="11">
        <f t="shared" ref="AK126" si="5172">MAX(0,AH$4-AJ126)</f>
        <v>0</v>
      </c>
      <c r="AL126" s="7">
        <f t="shared" ref="AL126" si="5173">SUM(AF126)</f>
        <v>14.6</v>
      </c>
      <c r="AM126" s="7">
        <f t="shared" ref="AM126" si="5174">SUM(AG126)</f>
        <v>14.51</v>
      </c>
      <c r="AN126" s="10">
        <f t="shared" ref="AN126" si="5175">MIN(AL126,AM126)</f>
        <v>14.51</v>
      </c>
      <c r="AO126" s="11">
        <f t="shared" ref="AO126" si="5176">MAX(0,AL$4-AN126)</f>
        <v>0</v>
      </c>
      <c r="AP126" s="7">
        <v>17.39</v>
      </c>
      <c r="AQ126" s="7">
        <v>19.16</v>
      </c>
      <c r="AR126" s="7">
        <f t="shared" ref="AR126" si="5177">SUM(AP126-0.63)</f>
        <v>16.760000000000002</v>
      </c>
      <c r="AS126" s="7">
        <f t="shared" ref="AS126" si="5178">SUM(AQ126-0.63)</f>
        <v>18.53</v>
      </c>
      <c r="AT126" s="10">
        <f t="shared" ref="AT126" si="5179">MIN(AR126,AS126)</f>
        <v>16.760000000000002</v>
      </c>
      <c r="AU126" s="11">
        <f t="shared" ref="AU126" si="5180">MAX(0,AR$4-AT126)</f>
        <v>0</v>
      </c>
      <c r="AV126" s="7">
        <f t="shared" ref="AV126" si="5181">SUM(AP126)</f>
        <v>17.39</v>
      </c>
      <c r="AW126" s="7">
        <f t="shared" ref="AW126" si="5182">SUM(AQ126)</f>
        <v>19.16</v>
      </c>
      <c r="AX126" s="10">
        <f t="shared" ref="AX126" si="5183">MIN(AV126,AW126)</f>
        <v>17.39</v>
      </c>
      <c r="AY126" s="11">
        <f t="shared" ref="AY126" si="5184">MAX(0,AV$4-AX126)</f>
        <v>0</v>
      </c>
      <c r="AZ126" s="7">
        <f t="shared" ref="AZ126" si="5185">AP126</f>
        <v>17.39</v>
      </c>
      <c r="BA126" s="7">
        <f t="shared" ref="BA126" si="5186">AQ126</f>
        <v>19.16</v>
      </c>
      <c r="BB126" s="7">
        <f t="shared" ref="BB126" si="5187">SUM(AZ126-0.38)</f>
        <v>17.010000000000002</v>
      </c>
      <c r="BC126" s="7">
        <f t="shared" ref="BC126" si="5188">SUM(BA126-0.38)</f>
        <v>18.78</v>
      </c>
      <c r="BD126" s="10">
        <f t="shared" ref="BD126" si="5189">SUM(AT126)</f>
        <v>16.760000000000002</v>
      </c>
      <c r="BE126" s="11">
        <f t="shared" ref="BE126" si="5190">MAX(0,BB$4-BD126)</f>
        <v>0</v>
      </c>
      <c r="BF126" s="7">
        <f t="shared" ref="BF126" si="5191">SUM(AZ126)</f>
        <v>17.39</v>
      </c>
      <c r="BG126" s="7">
        <f t="shared" ref="BG126" si="5192">SUM(BA126)</f>
        <v>19.16</v>
      </c>
      <c r="BH126" s="10">
        <f t="shared" ref="BH126" si="5193">MIN(BF126,BG126)</f>
        <v>17.39</v>
      </c>
      <c r="BI126" s="11">
        <f t="shared" ref="BI126" si="5194">MAX(0,BF$4-BH127)</f>
        <v>0</v>
      </c>
    </row>
    <row r="127" spans="1:61" ht="19.149999999999999" customHeight="1" x14ac:dyDescent="0.2">
      <c r="A127" s="1">
        <f t="shared" si="4514"/>
        <v>44911</v>
      </c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7"/>
      <c r="M127" s="7"/>
      <c r="N127" s="7"/>
      <c r="O127" s="7"/>
      <c r="P127" s="10"/>
      <c r="Q127" s="11">
        <f t="shared" si="4373"/>
        <v>6.16</v>
      </c>
      <c r="R127" s="7">
        <f t="shared" si="4374"/>
        <v>0</v>
      </c>
      <c r="S127" s="7">
        <f t="shared" si="4375"/>
        <v>0</v>
      </c>
      <c r="T127" s="10">
        <f t="shared" si="4376"/>
        <v>0</v>
      </c>
      <c r="U127" s="11">
        <f t="shared" si="4377"/>
        <v>6.06</v>
      </c>
      <c r="V127" s="7">
        <v>14.45</v>
      </c>
      <c r="W127" s="7">
        <v>14.54</v>
      </c>
      <c r="X127" s="7">
        <f t="shared" ref="X127" si="5195">SUM(V127+0.11)</f>
        <v>14.559999999999999</v>
      </c>
      <c r="Y127" s="7">
        <f t="shared" ref="Y127" si="5196">SUM(W127+0.11)</f>
        <v>14.649999999999999</v>
      </c>
      <c r="Z127" s="10">
        <f t="shared" ref="Z127" si="5197">MIN(X127,Y127)</f>
        <v>14.559999999999999</v>
      </c>
      <c r="AA127" s="11">
        <f t="shared" ref="AA127" si="5198">MAX(0,X$4-Z127)</f>
        <v>0</v>
      </c>
      <c r="AB127" s="7">
        <f t="shared" ref="AB127" si="5199">SUM(V127)</f>
        <v>14.45</v>
      </c>
      <c r="AC127" s="7">
        <f t="shared" ref="AC127" si="5200">SUM(W127)</f>
        <v>14.54</v>
      </c>
      <c r="AD127" s="10">
        <f t="shared" ref="AD127" si="5201">MIN(AB127,AC127)</f>
        <v>14.45</v>
      </c>
      <c r="AE127" s="11">
        <f t="shared" ref="AE127" si="5202">MAX(0,AB$4-AD127)</f>
        <v>0</v>
      </c>
      <c r="AF127" s="7">
        <v>14.45</v>
      </c>
      <c r="AG127" s="7">
        <v>14.54</v>
      </c>
      <c r="AH127" s="7">
        <f t="shared" ref="AH127" si="5203">SUM(AF127-0.57)</f>
        <v>13.879999999999999</v>
      </c>
      <c r="AI127" s="7">
        <f t="shared" ref="AI127" si="5204">SUM(AG127-0.57)</f>
        <v>13.969999999999999</v>
      </c>
      <c r="AJ127" s="10">
        <f t="shared" ref="AJ127" si="5205">MIN(AH127,AI127)</f>
        <v>13.879999999999999</v>
      </c>
      <c r="AK127" s="11">
        <f t="shared" ref="AK127" si="5206">MAX(0,AH$4-AJ127)</f>
        <v>0</v>
      </c>
      <c r="AL127" s="7">
        <f t="shared" ref="AL127" si="5207">SUM(AF127)</f>
        <v>14.45</v>
      </c>
      <c r="AM127" s="7">
        <f t="shared" ref="AM127" si="5208">SUM(AG127)</f>
        <v>14.54</v>
      </c>
      <c r="AN127" s="10">
        <f t="shared" ref="AN127" si="5209">MIN(AL127,AM127)</f>
        <v>14.45</v>
      </c>
      <c r="AO127" s="11">
        <f t="shared" ref="AO127" si="5210">MAX(0,AL$4-AN127)</f>
        <v>0</v>
      </c>
      <c r="AP127" s="7">
        <v>17.39</v>
      </c>
      <c r="AQ127" s="7">
        <v>19.16</v>
      </c>
      <c r="AR127" s="7">
        <f t="shared" ref="AR127" si="5211">SUM(AP127-0.63)</f>
        <v>16.760000000000002</v>
      </c>
      <c r="AS127" s="7">
        <f t="shared" ref="AS127" si="5212">SUM(AQ127-0.63)</f>
        <v>18.53</v>
      </c>
      <c r="AT127" s="10">
        <f t="shared" ref="AT127" si="5213">MIN(AR127,AS127)</f>
        <v>16.760000000000002</v>
      </c>
      <c r="AU127" s="11">
        <f t="shared" ref="AU127" si="5214">MAX(0,AR$4-AT127)</f>
        <v>0</v>
      </c>
      <c r="AV127" s="7">
        <f t="shared" ref="AV127" si="5215">SUM(AP127)</f>
        <v>17.39</v>
      </c>
      <c r="AW127" s="7">
        <f t="shared" ref="AW127" si="5216">SUM(AQ127)</f>
        <v>19.16</v>
      </c>
      <c r="AX127" s="10">
        <f t="shared" ref="AX127" si="5217">MIN(AV127,AW127)</f>
        <v>17.39</v>
      </c>
      <c r="AY127" s="11">
        <f t="shared" ref="AY127" si="5218">MAX(0,AV$4-AX127)</f>
        <v>0</v>
      </c>
      <c r="AZ127" s="7">
        <f t="shared" ref="AZ127" si="5219">AP127</f>
        <v>17.39</v>
      </c>
      <c r="BA127" s="7">
        <f t="shared" ref="BA127" si="5220">AQ127</f>
        <v>19.16</v>
      </c>
      <c r="BB127" s="7">
        <f t="shared" ref="BB127" si="5221">SUM(AZ127-0.38)</f>
        <v>17.010000000000002</v>
      </c>
      <c r="BC127" s="7">
        <f t="shared" ref="BC127" si="5222">SUM(BA127-0.38)</f>
        <v>18.78</v>
      </c>
      <c r="BD127" s="10">
        <f t="shared" ref="BD127" si="5223">SUM(AT127)</f>
        <v>16.760000000000002</v>
      </c>
      <c r="BE127" s="11">
        <f t="shared" ref="BE127" si="5224">MAX(0,BB$4-BD127)</f>
        <v>0</v>
      </c>
      <c r="BF127" s="7">
        <f t="shared" ref="BF127" si="5225">SUM(AZ127)</f>
        <v>17.39</v>
      </c>
      <c r="BG127" s="7">
        <f t="shared" ref="BG127" si="5226">SUM(BA127)</f>
        <v>19.16</v>
      </c>
      <c r="BH127" s="10">
        <f t="shared" ref="BH127" si="5227">MIN(BF127,BG127)</f>
        <v>17.39</v>
      </c>
      <c r="BI127" s="11">
        <f t="shared" ref="BI127" si="5228">MAX(0,BF$4-BH128)</f>
        <v>0</v>
      </c>
    </row>
    <row r="128" spans="1:61" ht="19.149999999999999" customHeight="1" x14ac:dyDescent="0.2">
      <c r="A128" s="1">
        <f t="shared" si="4514"/>
        <v>44904</v>
      </c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7"/>
      <c r="M128" s="7"/>
      <c r="N128" s="7"/>
      <c r="O128" s="7"/>
      <c r="P128" s="10"/>
      <c r="Q128" s="11">
        <f t="shared" si="4373"/>
        <v>6.16</v>
      </c>
      <c r="R128" s="7">
        <f t="shared" si="4374"/>
        <v>0</v>
      </c>
      <c r="S128" s="7">
        <f t="shared" si="4375"/>
        <v>0</v>
      </c>
      <c r="T128" s="10">
        <f t="shared" si="4376"/>
        <v>0</v>
      </c>
      <c r="U128" s="11">
        <f t="shared" si="4377"/>
        <v>6.06</v>
      </c>
      <c r="V128" s="7">
        <v>14.62</v>
      </c>
      <c r="W128" s="7">
        <v>14.56</v>
      </c>
      <c r="X128" s="7">
        <f t="shared" ref="X128" si="5229">SUM(V128+0.11)</f>
        <v>14.729999999999999</v>
      </c>
      <c r="Y128" s="7">
        <f t="shared" ref="Y128" si="5230">SUM(W128+0.11)</f>
        <v>14.67</v>
      </c>
      <c r="Z128" s="10">
        <f t="shared" ref="Z128" si="5231">MIN(X128,Y128)</f>
        <v>14.67</v>
      </c>
      <c r="AA128" s="11">
        <f t="shared" ref="AA128" si="5232">MAX(0,X$4-Z128)</f>
        <v>0</v>
      </c>
      <c r="AB128" s="7">
        <f t="shared" ref="AB128" si="5233">SUM(V128)</f>
        <v>14.62</v>
      </c>
      <c r="AC128" s="7">
        <f t="shared" ref="AC128" si="5234">SUM(W128)</f>
        <v>14.56</v>
      </c>
      <c r="AD128" s="10">
        <f t="shared" ref="AD128" si="5235">MIN(AB128,AC128)</f>
        <v>14.56</v>
      </c>
      <c r="AE128" s="11">
        <f t="shared" ref="AE128" si="5236">MAX(0,AB$4-AD128)</f>
        <v>0</v>
      </c>
      <c r="AF128" s="7">
        <v>14.62</v>
      </c>
      <c r="AG128" s="7">
        <v>14.56</v>
      </c>
      <c r="AH128" s="7">
        <f t="shared" ref="AH128" si="5237">SUM(AF128-0.57)</f>
        <v>14.049999999999999</v>
      </c>
      <c r="AI128" s="7">
        <f t="shared" ref="AI128" si="5238">SUM(AG128-0.57)</f>
        <v>13.99</v>
      </c>
      <c r="AJ128" s="10">
        <f t="shared" ref="AJ128" si="5239">MIN(AH128,AI128)</f>
        <v>13.99</v>
      </c>
      <c r="AK128" s="11">
        <f t="shared" ref="AK128" si="5240">MAX(0,AH$4-AJ128)</f>
        <v>0</v>
      </c>
      <c r="AL128" s="7">
        <f t="shared" ref="AL128" si="5241">SUM(AF128)</f>
        <v>14.62</v>
      </c>
      <c r="AM128" s="7">
        <f t="shared" ref="AM128" si="5242">SUM(AG128)</f>
        <v>14.56</v>
      </c>
      <c r="AN128" s="10">
        <f t="shared" ref="AN128" si="5243">MIN(AL128,AM128)</f>
        <v>14.56</v>
      </c>
      <c r="AO128" s="11">
        <f t="shared" ref="AO128" si="5244">MAX(0,AL$4-AN128)</f>
        <v>0</v>
      </c>
      <c r="AP128" s="7">
        <v>17.39</v>
      </c>
      <c r="AQ128" s="7">
        <v>19.16</v>
      </c>
      <c r="AR128" s="7">
        <f t="shared" ref="AR128" si="5245">SUM(AP128-0.63)</f>
        <v>16.760000000000002</v>
      </c>
      <c r="AS128" s="7">
        <f t="shared" ref="AS128" si="5246">SUM(AQ128-0.63)</f>
        <v>18.53</v>
      </c>
      <c r="AT128" s="10">
        <f t="shared" ref="AT128" si="5247">MIN(AR128,AS128)</f>
        <v>16.760000000000002</v>
      </c>
      <c r="AU128" s="11">
        <f t="shared" ref="AU128" si="5248">MAX(0,AR$4-AT128)</f>
        <v>0</v>
      </c>
      <c r="AV128" s="7">
        <f t="shared" ref="AV128" si="5249">SUM(AP128)</f>
        <v>17.39</v>
      </c>
      <c r="AW128" s="7">
        <f t="shared" ref="AW128" si="5250">SUM(AQ128)</f>
        <v>19.16</v>
      </c>
      <c r="AX128" s="10">
        <f t="shared" ref="AX128" si="5251">MIN(AV128,AW128)</f>
        <v>17.39</v>
      </c>
      <c r="AY128" s="11">
        <f t="shared" ref="AY128" si="5252">MAX(0,AV$4-AX128)</f>
        <v>0</v>
      </c>
      <c r="AZ128" s="7">
        <f t="shared" ref="AZ128" si="5253">AP128</f>
        <v>17.39</v>
      </c>
      <c r="BA128" s="7">
        <f t="shared" ref="BA128" si="5254">AQ128</f>
        <v>19.16</v>
      </c>
      <c r="BB128" s="7">
        <f t="shared" ref="BB128" si="5255">SUM(AZ128-0.38)</f>
        <v>17.010000000000002</v>
      </c>
      <c r="BC128" s="7">
        <f t="shared" ref="BC128" si="5256">SUM(BA128-0.38)</f>
        <v>18.78</v>
      </c>
      <c r="BD128" s="10">
        <f t="shared" ref="BD128" si="5257">SUM(AT128)</f>
        <v>16.760000000000002</v>
      </c>
      <c r="BE128" s="11">
        <f t="shared" ref="BE128" si="5258">MAX(0,BB$4-BD128)</f>
        <v>0</v>
      </c>
      <c r="BF128" s="7">
        <f t="shared" ref="BF128" si="5259">SUM(AZ128)</f>
        <v>17.39</v>
      </c>
      <c r="BG128" s="7">
        <f t="shared" ref="BG128" si="5260">SUM(BA128)</f>
        <v>19.16</v>
      </c>
      <c r="BH128" s="10">
        <f t="shared" ref="BH128" si="5261">MIN(BF128,BG128)</f>
        <v>17.39</v>
      </c>
      <c r="BI128" s="11">
        <f t="shared" ref="BI128" si="5262">MAX(0,BF$4-BH129)</f>
        <v>0</v>
      </c>
    </row>
    <row r="129" spans="1:61" ht="19.149999999999999" customHeight="1" x14ac:dyDescent="0.2">
      <c r="A129" s="1">
        <f t="shared" si="4514"/>
        <v>44897</v>
      </c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7"/>
      <c r="M129" s="7"/>
      <c r="N129" s="7"/>
      <c r="O129" s="7"/>
      <c r="P129" s="10"/>
      <c r="Q129" s="11">
        <f t="shared" si="4373"/>
        <v>6.16</v>
      </c>
      <c r="R129" s="7">
        <f t="shared" si="4374"/>
        <v>0</v>
      </c>
      <c r="S129" s="7">
        <f t="shared" si="4375"/>
        <v>0</v>
      </c>
      <c r="T129" s="10">
        <f t="shared" si="4376"/>
        <v>0</v>
      </c>
      <c r="U129" s="11">
        <f t="shared" si="4377"/>
        <v>6.06</v>
      </c>
      <c r="V129" s="7">
        <v>14.48</v>
      </c>
      <c r="W129" s="7">
        <v>14.63</v>
      </c>
      <c r="X129" s="7">
        <f t="shared" ref="X129" si="5263">SUM(V129+0.11)</f>
        <v>14.59</v>
      </c>
      <c r="Y129" s="7">
        <f t="shared" ref="Y129" si="5264">SUM(W129+0.11)</f>
        <v>14.74</v>
      </c>
      <c r="Z129" s="10">
        <f t="shared" ref="Z129" si="5265">MIN(X129,Y129)</f>
        <v>14.59</v>
      </c>
      <c r="AA129" s="11">
        <f t="shared" ref="AA129" si="5266">MAX(0,X$4-Z129)</f>
        <v>0</v>
      </c>
      <c r="AB129" s="7">
        <f t="shared" ref="AB129" si="5267">SUM(V129)</f>
        <v>14.48</v>
      </c>
      <c r="AC129" s="7">
        <f t="shared" ref="AC129" si="5268">SUM(W129)</f>
        <v>14.63</v>
      </c>
      <c r="AD129" s="10">
        <f t="shared" ref="AD129" si="5269">MIN(AB129,AC129)</f>
        <v>14.48</v>
      </c>
      <c r="AE129" s="11">
        <f t="shared" ref="AE129" si="5270">MAX(0,AB$4-AD129)</f>
        <v>0</v>
      </c>
      <c r="AF129" s="7">
        <v>14.48</v>
      </c>
      <c r="AG129" s="7">
        <v>14.63</v>
      </c>
      <c r="AH129" s="7">
        <f t="shared" ref="AH129" si="5271">SUM(AF129-0.57)</f>
        <v>13.91</v>
      </c>
      <c r="AI129" s="7">
        <f t="shared" ref="AI129" si="5272">SUM(AG129-0.57)</f>
        <v>14.06</v>
      </c>
      <c r="AJ129" s="10">
        <f t="shared" ref="AJ129" si="5273">MIN(AH129,AI129)</f>
        <v>13.91</v>
      </c>
      <c r="AK129" s="11">
        <f t="shared" ref="AK129" si="5274">MAX(0,AH$4-AJ129)</f>
        <v>0</v>
      </c>
      <c r="AL129" s="7">
        <f t="shared" ref="AL129" si="5275">SUM(AF129)</f>
        <v>14.48</v>
      </c>
      <c r="AM129" s="7">
        <f t="shared" ref="AM129" si="5276">SUM(AG129)</f>
        <v>14.63</v>
      </c>
      <c r="AN129" s="10">
        <f t="shared" ref="AN129" si="5277">MIN(AL129,AM129)</f>
        <v>14.48</v>
      </c>
      <c r="AO129" s="11">
        <f t="shared" ref="AO129" si="5278">MAX(0,AL$4-AN129)</f>
        <v>0</v>
      </c>
      <c r="AP129" s="7">
        <v>17.39</v>
      </c>
      <c r="AQ129" s="7">
        <v>19.16</v>
      </c>
      <c r="AR129" s="7">
        <f t="shared" ref="AR129" si="5279">SUM(AP129-0.63)</f>
        <v>16.760000000000002</v>
      </c>
      <c r="AS129" s="7">
        <f t="shared" ref="AS129" si="5280">SUM(AQ129-0.63)</f>
        <v>18.53</v>
      </c>
      <c r="AT129" s="10">
        <f t="shared" ref="AT129" si="5281">MIN(AR129,AS129)</f>
        <v>16.760000000000002</v>
      </c>
      <c r="AU129" s="11">
        <f t="shared" ref="AU129" si="5282">MAX(0,AR$4-AT129)</f>
        <v>0</v>
      </c>
      <c r="AV129" s="7">
        <f t="shared" ref="AV129" si="5283">SUM(AP129)</f>
        <v>17.39</v>
      </c>
      <c r="AW129" s="7">
        <f t="shared" ref="AW129" si="5284">SUM(AQ129)</f>
        <v>19.16</v>
      </c>
      <c r="AX129" s="10">
        <f t="shared" ref="AX129" si="5285">MIN(AV129,AW129)</f>
        <v>17.39</v>
      </c>
      <c r="AY129" s="11">
        <f t="shared" ref="AY129" si="5286">MAX(0,AV$4-AX129)</f>
        <v>0</v>
      </c>
      <c r="AZ129" s="7">
        <f t="shared" ref="AZ129" si="5287">AP129</f>
        <v>17.39</v>
      </c>
      <c r="BA129" s="7">
        <f t="shared" ref="BA129" si="5288">AQ129</f>
        <v>19.16</v>
      </c>
      <c r="BB129" s="7">
        <f t="shared" ref="BB129" si="5289">SUM(AZ129-0.38)</f>
        <v>17.010000000000002</v>
      </c>
      <c r="BC129" s="7">
        <f t="shared" ref="BC129" si="5290">SUM(BA129-0.38)</f>
        <v>18.78</v>
      </c>
      <c r="BD129" s="10">
        <f t="shared" ref="BD129" si="5291">SUM(AT129)</f>
        <v>16.760000000000002</v>
      </c>
      <c r="BE129" s="11">
        <f t="shared" ref="BE129" si="5292">MAX(0,BB$4-BD129)</f>
        <v>0</v>
      </c>
      <c r="BF129" s="7">
        <f t="shared" ref="BF129" si="5293">SUM(AZ129)</f>
        <v>17.39</v>
      </c>
      <c r="BG129" s="7">
        <f t="shared" ref="BG129" si="5294">SUM(BA129)</f>
        <v>19.16</v>
      </c>
      <c r="BH129" s="10">
        <f t="shared" ref="BH129" si="5295">MIN(BF129,BG129)</f>
        <v>17.39</v>
      </c>
      <c r="BI129" s="11">
        <f t="shared" ref="BI129" si="5296">MAX(0,BF$4-BH130)</f>
        <v>0</v>
      </c>
    </row>
    <row r="130" spans="1:61" ht="19.149999999999999" customHeight="1" x14ac:dyDescent="0.2">
      <c r="A130" s="1">
        <f t="shared" si="4514"/>
        <v>44890</v>
      </c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7"/>
      <c r="M130" s="7"/>
      <c r="N130" s="7"/>
      <c r="O130" s="7"/>
      <c r="P130" s="10"/>
      <c r="Q130" s="11">
        <f t="shared" si="4373"/>
        <v>6.16</v>
      </c>
      <c r="R130" s="7">
        <f t="shared" si="4374"/>
        <v>0</v>
      </c>
      <c r="S130" s="7">
        <f t="shared" si="4375"/>
        <v>0</v>
      </c>
      <c r="T130" s="10">
        <f t="shared" si="4376"/>
        <v>0</v>
      </c>
      <c r="U130" s="11">
        <f t="shared" si="4377"/>
        <v>6.06</v>
      </c>
      <c r="V130" s="7">
        <v>14.48</v>
      </c>
      <c r="W130" s="7">
        <v>14.66</v>
      </c>
      <c r="X130" s="7">
        <f t="shared" ref="X130" si="5297">SUM(V130+0.11)</f>
        <v>14.59</v>
      </c>
      <c r="Y130" s="7">
        <f t="shared" ref="Y130" si="5298">SUM(W130+0.11)</f>
        <v>14.77</v>
      </c>
      <c r="Z130" s="10">
        <f t="shared" ref="Z130" si="5299">MIN(X130,Y130)</f>
        <v>14.59</v>
      </c>
      <c r="AA130" s="11">
        <f t="shared" ref="AA130" si="5300">MAX(0,X$4-Z130)</f>
        <v>0</v>
      </c>
      <c r="AB130" s="7">
        <f t="shared" ref="AB130" si="5301">SUM(V130)</f>
        <v>14.48</v>
      </c>
      <c r="AC130" s="7">
        <f t="shared" ref="AC130" si="5302">SUM(W130)</f>
        <v>14.66</v>
      </c>
      <c r="AD130" s="10">
        <f t="shared" ref="AD130" si="5303">MIN(AB130,AC130)</f>
        <v>14.48</v>
      </c>
      <c r="AE130" s="11">
        <f t="shared" ref="AE130" si="5304">MAX(0,AB$4-AD130)</f>
        <v>0</v>
      </c>
      <c r="AF130" s="7">
        <v>14.48</v>
      </c>
      <c r="AG130" s="7">
        <v>14.66</v>
      </c>
      <c r="AH130" s="7">
        <f t="shared" ref="AH130" si="5305">SUM(AF130-0.57)</f>
        <v>13.91</v>
      </c>
      <c r="AI130" s="7">
        <f t="shared" ref="AI130" si="5306">SUM(AG130-0.57)</f>
        <v>14.09</v>
      </c>
      <c r="AJ130" s="10">
        <f t="shared" ref="AJ130" si="5307">MIN(AH130,AI130)</f>
        <v>13.91</v>
      </c>
      <c r="AK130" s="11">
        <f t="shared" ref="AK130" si="5308">MAX(0,AH$4-AJ130)</f>
        <v>0</v>
      </c>
      <c r="AL130" s="7">
        <f t="shared" ref="AL130" si="5309">SUM(AF130)</f>
        <v>14.48</v>
      </c>
      <c r="AM130" s="7">
        <f t="shared" ref="AM130" si="5310">SUM(AG130)</f>
        <v>14.66</v>
      </c>
      <c r="AN130" s="10">
        <f t="shared" ref="AN130" si="5311">MIN(AL130,AM130)</f>
        <v>14.48</v>
      </c>
      <c r="AO130" s="11">
        <f t="shared" ref="AO130" si="5312">MAX(0,AL$4-AN130)</f>
        <v>0</v>
      </c>
      <c r="AP130" s="7">
        <v>17.39</v>
      </c>
      <c r="AQ130" s="7">
        <v>19.16</v>
      </c>
      <c r="AR130" s="7">
        <f t="shared" ref="AR130" si="5313">SUM(AP130-0.63)</f>
        <v>16.760000000000002</v>
      </c>
      <c r="AS130" s="7">
        <f t="shared" ref="AS130" si="5314">SUM(AQ130-0.63)</f>
        <v>18.53</v>
      </c>
      <c r="AT130" s="10">
        <f t="shared" ref="AT130" si="5315">MIN(AR130,AS130)</f>
        <v>16.760000000000002</v>
      </c>
      <c r="AU130" s="11">
        <f t="shared" ref="AU130" si="5316">MAX(0,AR$4-AT130)</f>
        <v>0</v>
      </c>
      <c r="AV130" s="7">
        <f t="shared" ref="AV130" si="5317">SUM(AP130)</f>
        <v>17.39</v>
      </c>
      <c r="AW130" s="7">
        <f t="shared" ref="AW130" si="5318">SUM(AQ130)</f>
        <v>19.16</v>
      </c>
      <c r="AX130" s="10">
        <f t="shared" ref="AX130" si="5319">MIN(AV130,AW130)</f>
        <v>17.39</v>
      </c>
      <c r="AY130" s="11">
        <f t="shared" ref="AY130" si="5320">MAX(0,AV$4-AX130)</f>
        <v>0</v>
      </c>
      <c r="AZ130" s="7">
        <f t="shared" ref="AZ130" si="5321">AP130</f>
        <v>17.39</v>
      </c>
      <c r="BA130" s="7">
        <f t="shared" ref="BA130" si="5322">AQ130</f>
        <v>19.16</v>
      </c>
      <c r="BB130" s="7">
        <f t="shared" ref="BB130" si="5323">SUM(AZ130-0.38)</f>
        <v>17.010000000000002</v>
      </c>
      <c r="BC130" s="7">
        <f t="shared" ref="BC130" si="5324">SUM(BA130-0.38)</f>
        <v>18.78</v>
      </c>
      <c r="BD130" s="10">
        <f t="shared" ref="BD130" si="5325">SUM(AT130)</f>
        <v>16.760000000000002</v>
      </c>
      <c r="BE130" s="11">
        <f t="shared" ref="BE130" si="5326">MAX(0,BB$4-BD130)</f>
        <v>0</v>
      </c>
      <c r="BF130" s="7">
        <f t="shared" ref="BF130" si="5327">SUM(AZ130)</f>
        <v>17.39</v>
      </c>
      <c r="BG130" s="7">
        <f t="shared" ref="BG130" si="5328">SUM(BA130)</f>
        <v>19.16</v>
      </c>
      <c r="BH130" s="10">
        <f t="shared" ref="BH130" si="5329">MIN(BF130,BG130)</f>
        <v>17.39</v>
      </c>
      <c r="BI130" s="11">
        <f t="shared" ref="BI130" si="5330">MAX(0,BF$4-BH131)</f>
        <v>0</v>
      </c>
    </row>
    <row r="131" spans="1:61" ht="19.149999999999999" customHeight="1" x14ac:dyDescent="0.2">
      <c r="A131" s="1">
        <f t="shared" si="4514"/>
        <v>44883</v>
      </c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7"/>
      <c r="M131" s="7"/>
      <c r="N131" s="7"/>
      <c r="O131" s="7"/>
      <c r="P131" s="10"/>
      <c r="Q131" s="11">
        <f t="shared" si="4373"/>
        <v>6.16</v>
      </c>
      <c r="R131" s="7">
        <f t="shared" si="4374"/>
        <v>0</v>
      </c>
      <c r="S131" s="7">
        <f t="shared" si="4375"/>
        <v>0</v>
      </c>
      <c r="T131" s="10">
        <f t="shared" si="4376"/>
        <v>0</v>
      </c>
      <c r="U131" s="11">
        <f t="shared" si="4377"/>
        <v>6.06</v>
      </c>
      <c r="V131" s="7">
        <v>14.62</v>
      </c>
      <c r="W131" s="7">
        <v>14.7</v>
      </c>
      <c r="X131" s="7">
        <f t="shared" ref="X131" si="5331">SUM(V131+0.11)</f>
        <v>14.729999999999999</v>
      </c>
      <c r="Y131" s="7">
        <f t="shared" ref="Y131" si="5332">SUM(W131+0.11)</f>
        <v>14.809999999999999</v>
      </c>
      <c r="Z131" s="10">
        <f t="shared" ref="Z131" si="5333">MIN(X131,Y131)</f>
        <v>14.729999999999999</v>
      </c>
      <c r="AA131" s="11">
        <f t="shared" ref="AA131" si="5334">MAX(0,X$4-Z131)</f>
        <v>0</v>
      </c>
      <c r="AB131" s="7">
        <f t="shared" ref="AB131" si="5335">SUM(V131)</f>
        <v>14.62</v>
      </c>
      <c r="AC131" s="7">
        <f t="shared" ref="AC131" si="5336">SUM(W131)</f>
        <v>14.7</v>
      </c>
      <c r="AD131" s="10">
        <f t="shared" ref="AD131" si="5337">MIN(AB131,AC131)</f>
        <v>14.62</v>
      </c>
      <c r="AE131" s="11">
        <f t="shared" ref="AE131" si="5338">MAX(0,AB$4-AD131)</f>
        <v>0</v>
      </c>
      <c r="AF131" s="7">
        <v>14.62</v>
      </c>
      <c r="AG131" s="7">
        <v>14.7</v>
      </c>
      <c r="AH131" s="7">
        <f t="shared" ref="AH131" si="5339">SUM(AF131-0.57)</f>
        <v>14.049999999999999</v>
      </c>
      <c r="AI131" s="7">
        <f t="shared" ref="AI131" si="5340">SUM(AG131-0.57)</f>
        <v>14.129999999999999</v>
      </c>
      <c r="AJ131" s="10">
        <f t="shared" ref="AJ131" si="5341">MIN(AH131,AI131)</f>
        <v>14.049999999999999</v>
      </c>
      <c r="AK131" s="11">
        <f t="shared" ref="AK131" si="5342">MAX(0,AH$4-AJ131)</f>
        <v>0</v>
      </c>
      <c r="AL131" s="7">
        <f t="shared" ref="AL131" si="5343">SUM(AF131)</f>
        <v>14.62</v>
      </c>
      <c r="AM131" s="7">
        <f t="shared" ref="AM131" si="5344">SUM(AG131)</f>
        <v>14.7</v>
      </c>
      <c r="AN131" s="10">
        <f t="shared" ref="AN131" si="5345">MIN(AL131,AM131)</f>
        <v>14.62</v>
      </c>
      <c r="AO131" s="11">
        <f t="shared" ref="AO131" si="5346">MAX(0,AL$4-AN131)</f>
        <v>0</v>
      </c>
      <c r="AP131" s="7">
        <v>17.39</v>
      </c>
      <c r="AQ131" s="7">
        <v>19.16</v>
      </c>
      <c r="AR131" s="7">
        <f t="shared" ref="AR131" si="5347">SUM(AP131-0.63)</f>
        <v>16.760000000000002</v>
      </c>
      <c r="AS131" s="7">
        <f t="shared" ref="AS131" si="5348">SUM(AQ131-0.63)</f>
        <v>18.53</v>
      </c>
      <c r="AT131" s="10">
        <f t="shared" ref="AT131" si="5349">MIN(AR131,AS131)</f>
        <v>16.760000000000002</v>
      </c>
      <c r="AU131" s="11">
        <f t="shared" ref="AU131" si="5350">MAX(0,AR$4-AT131)</f>
        <v>0</v>
      </c>
      <c r="AV131" s="7">
        <f t="shared" ref="AV131" si="5351">SUM(AP131)</f>
        <v>17.39</v>
      </c>
      <c r="AW131" s="7">
        <f t="shared" ref="AW131" si="5352">SUM(AQ131)</f>
        <v>19.16</v>
      </c>
      <c r="AX131" s="10">
        <f t="shared" ref="AX131" si="5353">MIN(AV131,AW131)</f>
        <v>17.39</v>
      </c>
      <c r="AY131" s="11">
        <f t="shared" ref="AY131" si="5354">MAX(0,AV$4-AX131)</f>
        <v>0</v>
      </c>
      <c r="AZ131" s="7">
        <f t="shared" ref="AZ131" si="5355">AP131</f>
        <v>17.39</v>
      </c>
      <c r="BA131" s="7">
        <f t="shared" ref="BA131" si="5356">AQ131</f>
        <v>19.16</v>
      </c>
      <c r="BB131" s="7">
        <f t="shared" ref="BB131" si="5357">SUM(AZ131-0.38)</f>
        <v>17.010000000000002</v>
      </c>
      <c r="BC131" s="7">
        <f t="shared" ref="BC131" si="5358">SUM(BA131-0.38)</f>
        <v>18.78</v>
      </c>
      <c r="BD131" s="10">
        <f t="shared" ref="BD131" si="5359">SUM(AT131)</f>
        <v>16.760000000000002</v>
      </c>
      <c r="BE131" s="11">
        <f t="shared" ref="BE131" si="5360">MAX(0,BB$4-BD131)</f>
        <v>0</v>
      </c>
      <c r="BF131" s="7">
        <f t="shared" ref="BF131" si="5361">SUM(AZ131)</f>
        <v>17.39</v>
      </c>
      <c r="BG131" s="7">
        <f t="shared" ref="BG131" si="5362">SUM(BA131)</f>
        <v>19.16</v>
      </c>
      <c r="BH131" s="10">
        <f t="shared" ref="BH131" si="5363">MIN(BF131,BG131)</f>
        <v>17.39</v>
      </c>
      <c r="BI131" s="11">
        <f t="shared" ref="BI131" si="5364">MAX(0,BF$4-BH132)</f>
        <v>0</v>
      </c>
    </row>
    <row r="132" spans="1:61" ht="19.149999999999999" customHeight="1" x14ac:dyDescent="0.2">
      <c r="A132" s="1">
        <f t="shared" si="4514"/>
        <v>44876</v>
      </c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7"/>
      <c r="M132" s="7"/>
      <c r="N132" s="7"/>
      <c r="O132" s="7"/>
      <c r="P132" s="10"/>
      <c r="Q132" s="11">
        <f t="shared" si="4373"/>
        <v>6.16</v>
      </c>
      <c r="R132" s="7">
        <f t="shared" si="4374"/>
        <v>0</v>
      </c>
      <c r="S132" s="7">
        <f t="shared" si="4375"/>
        <v>0</v>
      </c>
      <c r="T132" s="10">
        <f t="shared" si="4376"/>
        <v>0</v>
      </c>
      <c r="U132" s="11">
        <f t="shared" si="4377"/>
        <v>6.06</v>
      </c>
      <c r="V132" s="7">
        <v>14.62</v>
      </c>
      <c r="W132" s="7">
        <v>14.7</v>
      </c>
      <c r="X132" s="7">
        <f t="shared" ref="X132" si="5365">SUM(V132+0.11)</f>
        <v>14.729999999999999</v>
      </c>
      <c r="Y132" s="7">
        <f t="shared" ref="Y132" si="5366">SUM(W132+0.11)</f>
        <v>14.809999999999999</v>
      </c>
      <c r="Z132" s="10">
        <f t="shared" ref="Z132" si="5367">MIN(X132,Y132)</f>
        <v>14.729999999999999</v>
      </c>
      <c r="AA132" s="11">
        <f t="shared" ref="AA132" si="5368">MAX(0,X$4-Z132)</f>
        <v>0</v>
      </c>
      <c r="AB132" s="7">
        <f t="shared" ref="AB132" si="5369">SUM(V132)</f>
        <v>14.62</v>
      </c>
      <c r="AC132" s="7">
        <f t="shared" ref="AC132" si="5370">SUM(W132)</f>
        <v>14.7</v>
      </c>
      <c r="AD132" s="10">
        <f t="shared" ref="AD132" si="5371">MIN(AB132,AC132)</f>
        <v>14.62</v>
      </c>
      <c r="AE132" s="11">
        <f t="shared" ref="AE132" si="5372">MAX(0,AB$4-AD132)</f>
        <v>0</v>
      </c>
      <c r="AF132" s="7">
        <v>14.62</v>
      </c>
      <c r="AG132" s="7">
        <v>14.7</v>
      </c>
      <c r="AH132" s="7">
        <f t="shared" ref="AH132" si="5373">SUM(AF132-0.57)</f>
        <v>14.049999999999999</v>
      </c>
      <c r="AI132" s="7">
        <f t="shared" ref="AI132" si="5374">SUM(AG132-0.57)</f>
        <v>14.129999999999999</v>
      </c>
      <c r="AJ132" s="10">
        <f t="shared" ref="AJ132" si="5375">MIN(AH132,AI132)</f>
        <v>14.049999999999999</v>
      </c>
      <c r="AK132" s="11">
        <f t="shared" ref="AK132" si="5376">MAX(0,AH$4-AJ132)</f>
        <v>0</v>
      </c>
      <c r="AL132" s="7">
        <f t="shared" ref="AL132" si="5377">SUM(AF132)</f>
        <v>14.62</v>
      </c>
      <c r="AM132" s="7">
        <f t="shared" ref="AM132" si="5378">SUM(AG132)</f>
        <v>14.7</v>
      </c>
      <c r="AN132" s="10">
        <f t="shared" ref="AN132" si="5379">MIN(AL132,AM132)</f>
        <v>14.62</v>
      </c>
      <c r="AO132" s="11">
        <f t="shared" ref="AO132" si="5380">MAX(0,AL$4-AN132)</f>
        <v>0</v>
      </c>
      <c r="AP132" s="7">
        <v>17.39</v>
      </c>
      <c r="AQ132" s="7">
        <v>19.16</v>
      </c>
      <c r="AR132" s="7">
        <f t="shared" ref="AR132" si="5381">SUM(AP132-0.63)</f>
        <v>16.760000000000002</v>
      </c>
      <c r="AS132" s="7">
        <f t="shared" ref="AS132" si="5382">SUM(AQ132-0.63)</f>
        <v>18.53</v>
      </c>
      <c r="AT132" s="10">
        <f t="shared" ref="AT132" si="5383">MIN(AR132,AS132)</f>
        <v>16.760000000000002</v>
      </c>
      <c r="AU132" s="11">
        <f t="shared" ref="AU132" si="5384">MAX(0,AR$4-AT132)</f>
        <v>0</v>
      </c>
      <c r="AV132" s="7">
        <f t="shared" ref="AV132" si="5385">SUM(AP132)</f>
        <v>17.39</v>
      </c>
      <c r="AW132" s="7">
        <f t="shared" ref="AW132" si="5386">SUM(AQ132)</f>
        <v>19.16</v>
      </c>
      <c r="AX132" s="10">
        <f t="shared" ref="AX132" si="5387">MIN(AV132,AW132)</f>
        <v>17.39</v>
      </c>
      <c r="AY132" s="11">
        <f t="shared" ref="AY132" si="5388">MAX(0,AV$4-AX132)</f>
        <v>0</v>
      </c>
      <c r="AZ132" s="7">
        <f t="shared" ref="AZ132" si="5389">AP132</f>
        <v>17.39</v>
      </c>
      <c r="BA132" s="7">
        <f t="shared" ref="BA132" si="5390">AQ132</f>
        <v>19.16</v>
      </c>
      <c r="BB132" s="7">
        <f t="shared" ref="BB132" si="5391">SUM(AZ132-0.38)</f>
        <v>17.010000000000002</v>
      </c>
      <c r="BC132" s="7">
        <f t="shared" ref="BC132" si="5392">SUM(BA132-0.38)</f>
        <v>18.78</v>
      </c>
      <c r="BD132" s="10">
        <f t="shared" ref="BD132" si="5393">SUM(AT132)</f>
        <v>16.760000000000002</v>
      </c>
      <c r="BE132" s="11">
        <f t="shared" ref="BE132" si="5394">MAX(0,BB$4-BD132)</f>
        <v>0</v>
      </c>
      <c r="BF132" s="7">
        <f t="shared" ref="BF132" si="5395">SUM(AZ132)</f>
        <v>17.39</v>
      </c>
      <c r="BG132" s="7">
        <f t="shared" ref="BG132" si="5396">SUM(BA132)</f>
        <v>19.16</v>
      </c>
      <c r="BH132" s="10">
        <f t="shared" ref="BH132" si="5397">MIN(BF132,BG132)</f>
        <v>17.39</v>
      </c>
      <c r="BI132" s="11">
        <f t="shared" ref="BI132" si="5398">MAX(0,BF$4-BH133)</f>
        <v>0</v>
      </c>
    </row>
    <row r="133" spans="1:61" ht="19.149999999999999" customHeight="1" x14ac:dyDescent="0.2">
      <c r="A133" s="1">
        <f t="shared" si="4514"/>
        <v>44869</v>
      </c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7"/>
      <c r="M133" s="7"/>
      <c r="N133" s="7"/>
      <c r="O133" s="7"/>
      <c r="P133" s="10"/>
      <c r="Q133" s="11">
        <f t="shared" si="4373"/>
        <v>6.16</v>
      </c>
      <c r="R133" s="7">
        <f t="shared" si="4374"/>
        <v>0</v>
      </c>
      <c r="S133" s="7">
        <f t="shared" si="4375"/>
        <v>0</v>
      </c>
      <c r="T133" s="10">
        <f t="shared" si="4376"/>
        <v>0</v>
      </c>
      <c r="U133" s="11">
        <f t="shared" si="4377"/>
        <v>6.06</v>
      </c>
      <c r="V133" s="7">
        <v>14.83</v>
      </c>
      <c r="W133" s="7">
        <v>14.66</v>
      </c>
      <c r="X133" s="7">
        <f t="shared" ref="X133" si="5399">SUM(V133+0.11)</f>
        <v>14.94</v>
      </c>
      <c r="Y133" s="7">
        <f t="shared" ref="Y133" si="5400">SUM(W133+0.11)</f>
        <v>14.77</v>
      </c>
      <c r="Z133" s="10">
        <f t="shared" ref="Z133" si="5401">MIN(X133,Y133)</f>
        <v>14.77</v>
      </c>
      <c r="AA133" s="11">
        <f t="shared" ref="AA133" si="5402">MAX(0,X$4-Z133)</f>
        <v>0</v>
      </c>
      <c r="AB133" s="7">
        <f t="shared" ref="AB133" si="5403">SUM(V133)</f>
        <v>14.83</v>
      </c>
      <c r="AC133" s="7">
        <f t="shared" ref="AC133" si="5404">SUM(W133)</f>
        <v>14.66</v>
      </c>
      <c r="AD133" s="10">
        <f t="shared" ref="AD133" si="5405">MIN(AB133,AC133)</f>
        <v>14.66</v>
      </c>
      <c r="AE133" s="11">
        <f t="shared" ref="AE133" si="5406">MAX(0,AB$4-AD133)</f>
        <v>0</v>
      </c>
      <c r="AF133" s="7">
        <v>14.83</v>
      </c>
      <c r="AG133" s="7">
        <v>14.66</v>
      </c>
      <c r="AH133" s="7">
        <f t="shared" ref="AH133" si="5407">SUM(AF133-0.57)</f>
        <v>14.26</v>
      </c>
      <c r="AI133" s="7">
        <f t="shared" ref="AI133" si="5408">SUM(AG133-0.57)</f>
        <v>14.09</v>
      </c>
      <c r="AJ133" s="10">
        <f t="shared" ref="AJ133" si="5409">MIN(AH133,AI133)</f>
        <v>14.09</v>
      </c>
      <c r="AK133" s="11">
        <f t="shared" ref="AK133" si="5410">MAX(0,AH$4-AJ133)</f>
        <v>0</v>
      </c>
      <c r="AL133" s="7">
        <f t="shared" ref="AL133" si="5411">SUM(AF133)</f>
        <v>14.83</v>
      </c>
      <c r="AM133" s="7">
        <f t="shared" ref="AM133" si="5412">SUM(AG133)</f>
        <v>14.66</v>
      </c>
      <c r="AN133" s="10">
        <f t="shared" ref="AN133" si="5413">MIN(AL133,AM133)</f>
        <v>14.66</v>
      </c>
      <c r="AO133" s="11">
        <f t="shared" ref="AO133" si="5414">MAX(0,AL$4-AN133)</f>
        <v>0</v>
      </c>
      <c r="AP133" s="7">
        <v>17.39</v>
      </c>
      <c r="AQ133" s="7">
        <v>19.16</v>
      </c>
      <c r="AR133" s="7">
        <f t="shared" ref="AR133" si="5415">SUM(AP133-0.63)</f>
        <v>16.760000000000002</v>
      </c>
      <c r="AS133" s="7">
        <f t="shared" ref="AS133" si="5416">SUM(AQ133-0.63)</f>
        <v>18.53</v>
      </c>
      <c r="AT133" s="10">
        <f t="shared" ref="AT133" si="5417">MIN(AR133,AS133)</f>
        <v>16.760000000000002</v>
      </c>
      <c r="AU133" s="11">
        <f t="shared" ref="AU133" si="5418">MAX(0,AR$4-AT133)</f>
        <v>0</v>
      </c>
      <c r="AV133" s="7">
        <f t="shared" ref="AV133" si="5419">SUM(AP133)</f>
        <v>17.39</v>
      </c>
      <c r="AW133" s="7">
        <f t="shared" ref="AW133" si="5420">SUM(AQ133)</f>
        <v>19.16</v>
      </c>
      <c r="AX133" s="10">
        <f t="shared" ref="AX133" si="5421">MIN(AV133,AW133)</f>
        <v>17.39</v>
      </c>
      <c r="AY133" s="11">
        <f t="shared" ref="AY133" si="5422">MAX(0,AV$4-AX133)</f>
        <v>0</v>
      </c>
      <c r="AZ133" s="7">
        <f t="shared" ref="AZ133" si="5423">AP133</f>
        <v>17.39</v>
      </c>
      <c r="BA133" s="7">
        <f t="shared" ref="BA133" si="5424">AQ133</f>
        <v>19.16</v>
      </c>
      <c r="BB133" s="7">
        <f t="shared" ref="BB133" si="5425">SUM(AZ133-0.38)</f>
        <v>17.010000000000002</v>
      </c>
      <c r="BC133" s="7">
        <f t="shared" ref="BC133" si="5426">SUM(BA133-0.38)</f>
        <v>18.78</v>
      </c>
      <c r="BD133" s="10">
        <f t="shared" ref="BD133" si="5427">SUM(AT133)</f>
        <v>16.760000000000002</v>
      </c>
      <c r="BE133" s="11">
        <f t="shared" ref="BE133" si="5428">MAX(0,BB$4-BD133)</f>
        <v>0</v>
      </c>
      <c r="BF133" s="7">
        <f t="shared" ref="BF133" si="5429">SUM(AZ133)</f>
        <v>17.39</v>
      </c>
      <c r="BG133" s="7">
        <f t="shared" ref="BG133" si="5430">SUM(BA133)</f>
        <v>19.16</v>
      </c>
      <c r="BH133" s="10">
        <f t="shared" ref="BH133" si="5431">MIN(BF133,BG133)</f>
        <v>17.39</v>
      </c>
      <c r="BI133" s="11">
        <f t="shared" ref="BI133" si="5432">MAX(0,BF$4-BH134)</f>
        <v>0</v>
      </c>
    </row>
    <row r="134" spans="1:61" ht="19.149999999999999" customHeight="1" x14ac:dyDescent="0.2">
      <c r="A134" s="1">
        <f t="shared" si="4514"/>
        <v>44862</v>
      </c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7"/>
      <c r="M134" s="7"/>
      <c r="N134" s="7"/>
      <c r="O134" s="7"/>
      <c r="P134" s="10"/>
      <c r="Q134" s="11">
        <f t="shared" si="4373"/>
        <v>6.16</v>
      </c>
      <c r="R134" s="7">
        <f t="shared" si="4374"/>
        <v>0</v>
      </c>
      <c r="S134" s="7">
        <f t="shared" si="4375"/>
        <v>0</v>
      </c>
      <c r="T134" s="10">
        <f t="shared" si="4376"/>
        <v>0</v>
      </c>
      <c r="U134" s="11">
        <f t="shared" si="4377"/>
        <v>6.06</v>
      </c>
      <c r="V134" s="7">
        <v>14.62</v>
      </c>
      <c r="W134" s="7">
        <v>14.66</v>
      </c>
      <c r="X134" s="7">
        <f t="shared" ref="X134" si="5433">SUM(V134+0.11)</f>
        <v>14.729999999999999</v>
      </c>
      <c r="Y134" s="7">
        <f t="shared" ref="Y134" si="5434">SUM(W134+0.11)</f>
        <v>14.77</v>
      </c>
      <c r="Z134" s="10">
        <f t="shared" ref="Z134" si="5435">MIN(X134,Y134)</f>
        <v>14.729999999999999</v>
      </c>
      <c r="AA134" s="11">
        <f t="shared" ref="AA134" si="5436">MAX(0,X$4-Z134)</f>
        <v>0</v>
      </c>
      <c r="AB134" s="7">
        <f t="shared" ref="AB134" si="5437">SUM(V134)</f>
        <v>14.62</v>
      </c>
      <c r="AC134" s="7">
        <f t="shared" ref="AC134" si="5438">SUM(W134)</f>
        <v>14.66</v>
      </c>
      <c r="AD134" s="10">
        <f t="shared" ref="AD134" si="5439">MIN(AB134,AC134)</f>
        <v>14.62</v>
      </c>
      <c r="AE134" s="11">
        <f t="shared" ref="AE134" si="5440">MAX(0,AB$4-AD134)</f>
        <v>0</v>
      </c>
      <c r="AF134" s="7">
        <v>14.62</v>
      </c>
      <c r="AG134" s="7">
        <v>14.66</v>
      </c>
      <c r="AH134" s="7">
        <f t="shared" ref="AH134" si="5441">SUM(AF134-0.57)</f>
        <v>14.049999999999999</v>
      </c>
      <c r="AI134" s="7">
        <f t="shared" ref="AI134" si="5442">SUM(AG134-0.57)</f>
        <v>14.09</v>
      </c>
      <c r="AJ134" s="10">
        <f t="shared" ref="AJ134" si="5443">MIN(AH134,AI134)</f>
        <v>14.049999999999999</v>
      </c>
      <c r="AK134" s="11">
        <f t="shared" ref="AK134" si="5444">MAX(0,AH$4-AJ134)</f>
        <v>0</v>
      </c>
      <c r="AL134" s="7">
        <f t="shared" ref="AL134" si="5445">SUM(AF134)</f>
        <v>14.62</v>
      </c>
      <c r="AM134" s="7">
        <f t="shared" ref="AM134" si="5446">SUM(AG134)</f>
        <v>14.66</v>
      </c>
      <c r="AN134" s="10">
        <f t="shared" ref="AN134" si="5447">MIN(AL134,AM134)</f>
        <v>14.62</v>
      </c>
      <c r="AO134" s="11">
        <f t="shared" ref="AO134" si="5448">MAX(0,AL$4-AN134)</f>
        <v>0</v>
      </c>
      <c r="AP134" s="7">
        <v>17.39</v>
      </c>
      <c r="AQ134" s="7">
        <v>19.16</v>
      </c>
      <c r="AR134" s="7">
        <f t="shared" ref="AR134" si="5449">SUM(AP134-0.63)</f>
        <v>16.760000000000002</v>
      </c>
      <c r="AS134" s="7">
        <f t="shared" ref="AS134" si="5450">SUM(AQ134-0.63)</f>
        <v>18.53</v>
      </c>
      <c r="AT134" s="10">
        <f t="shared" ref="AT134" si="5451">MIN(AR134,AS134)</f>
        <v>16.760000000000002</v>
      </c>
      <c r="AU134" s="11">
        <f t="shared" ref="AU134" si="5452">MAX(0,AR$4-AT134)</f>
        <v>0</v>
      </c>
      <c r="AV134" s="7">
        <f t="shared" ref="AV134" si="5453">SUM(AP134)</f>
        <v>17.39</v>
      </c>
      <c r="AW134" s="7">
        <f t="shared" ref="AW134" si="5454">SUM(AQ134)</f>
        <v>19.16</v>
      </c>
      <c r="AX134" s="10">
        <f t="shared" ref="AX134" si="5455">MIN(AV134,AW134)</f>
        <v>17.39</v>
      </c>
      <c r="AY134" s="11">
        <f t="shared" ref="AY134" si="5456">MAX(0,AV$4-AX134)</f>
        <v>0</v>
      </c>
      <c r="AZ134" s="7">
        <f t="shared" ref="AZ134" si="5457">AP134</f>
        <v>17.39</v>
      </c>
      <c r="BA134" s="7">
        <f t="shared" ref="BA134" si="5458">AQ134</f>
        <v>19.16</v>
      </c>
      <c r="BB134" s="7">
        <f t="shared" ref="BB134" si="5459">SUM(AZ134-0.38)</f>
        <v>17.010000000000002</v>
      </c>
      <c r="BC134" s="7">
        <f t="shared" ref="BC134" si="5460">SUM(BA134-0.38)</f>
        <v>18.78</v>
      </c>
      <c r="BD134" s="10">
        <f t="shared" ref="BD134" si="5461">SUM(AT134)</f>
        <v>16.760000000000002</v>
      </c>
      <c r="BE134" s="11">
        <f t="shared" ref="BE134" si="5462">MAX(0,BB$4-BD134)</f>
        <v>0</v>
      </c>
      <c r="BF134" s="7">
        <f t="shared" ref="BF134" si="5463">SUM(AZ134)</f>
        <v>17.39</v>
      </c>
      <c r="BG134" s="7">
        <f t="shared" ref="BG134" si="5464">SUM(BA134)</f>
        <v>19.16</v>
      </c>
      <c r="BH134" s="10">
        <f t="shared" ref="BH134" si="5465">MIN(BF134,BG134)</f>
        <v>17.39</v>
      </c>
      <c r="BI134" s="11">
        <f t="shared" ref="BI134" si="5466">MAX(0,BF$4-BH135)</f>
        <v>0</v>
      </c>
    </row>
    <row r="135" spans="1:61" ht="19.149999999999999" customHeight="1" x14ac:dyDescent="0.2">
      <c r="A135" s="1">
        <f t="shared" si="4514"/>
        <v>44855</v>
      </c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7"/>
      <c r="M135" s="7"/>
      <c r="N135" s="7"/>
      <c r="O135" s="7"/>
      <c r="P135" s="10"/>
      <c r="Q135" s="11">
        <f t="shared" si="4373"/>
        <v>6.16</v>
      </c>
      <c r="R135" s="7">
        <f t="shared" si="4374"/>
        <v>0</v>
      </c>
      <c r="S135" s="7">
        <f t="shared" si="4375"/>
        <v>0</v>
      </c>
      <c r="T135" s="10">
        <f t="shared" si="4376"/>
        <v>0</v>
      </c>
      <c r="U135" s="11">
        <f t="shared" si="4377"/>
        <v>6.06</v>
      </c>
      <c r="V135" s="7">
        <v>14.76</v>
      </c>
      <c r="W135" s="7">
        <v>14.63</v>
      </c>
      <c r="X135" s="7">
        <f t="shared" ref="X135" si="5467">SUM(V135+0.11)</f>
        <v>14.87</v>
      </c>
      <c r="Y135" s="7">
        <f t="shared" ref="Y135" si="5468">SUM(W135+0.11)</f>
        <v>14.74</v>
      </c>
      <c r="Z135" s="10">
        <f t="shared" ref="Z135" si="5469">MIN(X135,Y135)</f>
        <v>14.74</v>
      </c>
      <c r="AA135" s="11">
        <f t="shared" ref="AA135" si="5470">MAX(0,X$4-Z135)</f>
        <v>0</v>
      </c>
      <c r="AB135" s="7">
        <f t="shared" ref="AB135" si="5471">SUM(V135)</f>
        <v>14.76</v>
      </c>
      <c r="AC135" s="7">
        <f t="shared" ref="AC135" si="5472">SUM(W135)</f>
        <v>14.63</v>
      </c>
      <c r="AD135" s="10">
        <f t="shared" ref="AD135" si="5473">MIN(AB135,AC135)</f>
        <v>14.63</v>
      </c>
      <c r="AE135" s="11">
        <f t="shared" ref="AE135" si="5474">MAX(0,AB$4-AD135)</f>
        <v>0</v>
      </c>
      <c r="AF135" s="7">
        <v>14.76</v>
      </c>
      <c r="AG135" s="7">
        <v>14.63</v>
      </c>
      <c r="AH135" s="7">
        <f t="shared" ref="AH135" si="5475">SUM(AF135-0.57)</f>
        <v>14.19</v>
      </c>
      <c r="AI135" s="7">
        <f t="shared" ref="AI135" si="5476">SUM(AG135-0.57)</f>
        <v>14.06</v>
      </c>
      <c r="AJ135" s="10">
        <f t="shared" ref="AJ135" si="5477">MIN(AH135,AI135)</f>
        <v>14.06</v>
      </c>
      <c r="AK135" s="11">
        <f t="shared" ref="AK135" si="5478">MAX(0,AH$4-AJ135)</f>
        <v>0</v>
      </c>
      <c r="AL135" s="7">
        <f t="shared" ref="AL135" si="5479">SUM(AF135)</f>
        <v>14.76</v>
      </c>
      <c r="AM135" s="7">
        <f t="shared" ref="AM135" si="5480">SUM(AG135)</f>
        <v>14.63</v>
      </c>
      <c r="AN135" s="10">
        <f t="shared" ref="AN135" si="5481">MIN(AL135,AM135)</f>
        <v>14.63</v>
      </c>
      <c r="AO135" s="11">
        <f t="shared" ref="AO135" si="5482">MAX(0,AL$4-AN135)</f>
        <v>0</v>
      </c>
      <c r="AP135" s="7">
        <v>17.39</v>
      </c>
      <c r="AQ135" s="7">
        <v>19.16</v>
      </c>
      <c r="AR135" s="7">
        <f t="shared" ref="AR135" si="5483">SUM(AP135-0.63)</f>
        <v>16.760000000000002</v>
      </c>
      <c r="AS135" s="7">
        <f t="shared" ref="AS135" si="5484">SUM(AQ135-0.63)</f>
        <v>18.53</v>
      </c>
      <c r="AT135" s="10">
        <f t="shared" ref="AT135" si="5485">MIN(AR135,AS135)</f>
        <v>16.760000000000002</v>
      </c>
      <c r="AU135" s="11">
        <f t="shared" ref="AU135" si="5486">MAX(0,AR$4-AT135)</f>
        <v>0</v>
      </c>
      <c r="AV135" s="7">
        <f t="shared" ref="AV135" si="5487">SUM(AP135)</f>
        <v>17.39</v>
      </c>
      <c r="AW135" s="7">
        <f t="shared" ref="AW135" si="5488">SUM(AQ135)</f>
        <v>19.16</v>
      </c>
      <c r="AX135" s="10">
        <f t="shared" ref="AX135" si="5489">MIN(AV135,AW135)</f>
        <v>17.39</v>
      </c>
      <c r="AY135" s="11">
        <f t="shared" ref="AY135" si="5490">MAX(0,AV$4-AX135)</f>
        <v>0</v>
      </c>
      <c r="AZ135" s="7">
        <f t="shared" ref="AZ135" si="5491">AP135</f>
        <v>17.39</v>
      </c>
      <c r="BA135" s="7">
        <f t="shared" ref="BA135" si="5492">AQ135</f>
        <v>19.16</v>
      </c>
      <c r="BB135" s="7">
        <f t="shared" ref="BB135" si="5493">SUM(AZ135-0.38)</f>
        <v>17.010000000000002</v>
      </c>
      <c r="BC135" s="7">
        <f t="shared" ref="BC135" si="5494">SUM(BA135-0.38)</f>
        <v>18.78</v>
      </c>
      <c r="BD135" s="10">
        <f t="shared" ref="BD135" si="5495">SUM(AT135)</f>
        <v>16.760000000000002</v>
      </c>
      <c r="BE135" s="11">
        <f t="shared" ref="BE135" si="5496">MAX(0,BB$4-BD135)</f>
        <v>0</v>
      </c>
      <c r="BF135" s="7">
        <f t="shared" ref="BF135" si="5497">SUM(AZ135)</f>
        <v>17.39</v>
      </c>
      <c r="BG135" s="7">
        <f t="shared" ref="BG135" si="5498">SUM(BA135)</f>
        <v>19.16</v>
      </c>
      <c r="BH135" s="10">
        <f t="shared" ref="BH135" si="5499">MIN(BF135,BG135)</f>
        <v>17.39</v>
      </c>
      <c r="BI135" s="11">
        <f t="shared" ref="BI135" si="5500">MAX(0,BF$4-BH136)</f>
        <v>0</v>
      </c>
    </row>
    <row r="136" spans="1:61" ht="19.149999999999999" customHeight="1" x14ac:dyDescent="0.2">
      <c r="A136" s="1">
        <f t="shared" si="4514"/>
        <v>44848</v>
      </c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7"/>
      <c r="M136" s="7"/>
      <c r="N136" s="7"/>
      <c r="O136" s="7"/>
      <c r="P136" s="10"/>
      <c r="Q136" s="11">
        <f t="shared" si="4373"/>
        <v>6.16</v>
      </c>
      <c r="R136" s="7">
        <f t="shared" si="4374"/>
        <v>0</v>
      </c>
      <c r="S136" s="7">
        <f t="shared" si="4375"/>
        <v>0</v>
      </c>
      <c r="T136" s="10">
        <f t="shared" si="4376"/>
        <v>0</v>
      </c>
      <c r="U136" s="11">
        <f t="shared" si="4377"/>
        <v>6.06</v>
      </c>
      <c r="V136" s="7">
        <v>14.64</v>
      </c>
      <c r="W136" s="7">
        <v>14.63</v>
      </c>
      <c r="X136" s="7">
        <f t="shared" ref="X136" si="5501">SUM(V136+0.11)</f>
        <v>14.75</v>
      </c>
      <c r="Y136" s="7">
        <f t="shared" ref="Y136" si="5502">SUM(W136+0.11)</f>
        <v>14.74</v>
      </c>
      <c r="Z136" s="10">
        <f t="shared" ref="Z136" si="5503">MIN(X136,Y136)</f>
        <v>14.74</v>
      </c>
      <c r="AA136" s="11">
        <f t="shared" ref="AA136" si="5504">MAX(0,X$4-Z136)</f>
        <v>0</v>
      </c>
      <c r="AB136" s="7">
        <f t="shared" ref="AB136" si="5505">SUM(V136)</f>
        <v>14.64</v>
      </c>
      <c r="AC136" s="7">
        <f t="shared" ref="AC136" si="5506">SUM(W136)</f>
        <v>14.63</v>
      </c>
      <c r="AD136" s="10">
        <f t="shared" ref="AD136" si="5507">MIN(AB136,AC136)</f>
        <v>14.63</v>
      </c>
      <c r="AE136" s="11">
        <f t="shared" ref="AE136" si="5508">MAX(0,AB$4-AD136)</f>
        <v>0</v>
      </c>
      <c r="AF136" s="7">
        <v>14.64</v>
      </c>
      <c r="AG136" s="7">
        <v>14.63</v>
      </c>
      <c r="AH136" s="7">
        <f t="shared" ref="AH136" si="5509">SUM(AF136-0.57)</f>
        <v>14.07</v>
      </c>
      <c r="AI136" s="7">
        <f t="shared" ref="AI136" si="5510">SUM(AG136-0.57)</f>
        <v>14.06</v>
      </c>
      <c r="AJ136" s="10">
        <f t="shared" ref="AJ136" si="5511">MIN(AH136,AI136)</f>
        <v>14.06</v>
      </c>
      <c r="AK136" s="11">
        <f t="shared" ref="AK136" si="5512">MAX(0,AH$4-AJ136)</f>
        <v>0</v>
      </c>
      <c r="AL136" s="7">
        <f t="shared" ref="AL136" si="5513">SUM(AF136)</f>
        <v>14.64</v>
      </c>
      <c r="AM136" s="7">
        <f t="shared" ref="AM136" si="5514">SUM(AG136)</f>
        <v>14.63</v>
      </c>
      <c r="AN136" s="10">
        <f t="shared" ref="AN136" si="5515">MIN(AL136,AM136)</f>
        <v>14.63</v>
      </c>
      <c r="AO136" s="11">
        <f t="shared" ref="AO136" si="5516">MAX(0,AL$4-AN136)</f>
        <v>0</v>
      </c>
      <c r="AP136" s="7">
        <v>17.39</v>
      </c>
      <c r="AQ136" s="7">
        <v>19.16</v>
      </c>
      <c r="AR136" s="7">
        <f t="shared" ref="AR136" si="5517">SUM(AP136-0.63)</f>
        <v>16.760000000000002</v>
      </c>
      <c r="AS136" s="7">
        <f t="shared" ref="AS136" si="5518">SUM(AQ136-0.63)</f>
        <v>18.53</v>
      </c>
      <c r="AT136" s="10">
        <f t="shared" ref="AT136" si="5519">MIN(AR136,AS136)</f>
        <v>16.760000000000002</v>
      </c>
      <c r="AU136" s="11">
        <f t="shared" ref="AU136" si="5520">MAX(0,AR$4-AT136)</f>
        <v>0</v>
      </c>
      <c r="AV136" s="7">
        <f t="shared" ref="AV136" si="5521">SUM(AP136)</f>
        <v>17.39</v>
      </c>
      <c r="AW136" s="7">
        <f t="shared" ref="AW136" si="5522">SUM(AQ136)</f>
        <v>19.16</v>
      </c>
      <c r="AX136" s="10">
        <f t="shared" ref="AX136" si="5523">MIN(AV136,AW136)</f>
        <v>17.39</v>
      </c>
      <c r="AY136" s="11">
        <f t="shared" ref="AY136" si="5524">MAX(0,AV$4-AX136)</f>
        <v>0</v>
      </c>
      <c r="AZ136" s="7">
        <f t="shared" ref="AZ136" si="5525">AP136</f>
        <v>17.39</v>
      </c>
      <c r="BA136" s="7">
        <f t="shared" ref="BA136" si="5526">AQ136</f>
        <v>19.16</v>
      </c>
      <c r="BB136" s="7">
        <f t="shared" ref="BB136" si="5527">SUM(AZ136-0.38)</f>
        <v>17.010000000000002</v>
      </c>
      <c r="BC136" s="7">
        <f t="shared" ref="BC136" si="5528">SUM(BA136-0.38)</f>
        <v>18.78</v>
      </c>
      <c r="BD136" s="10">
        <f t="shared" ref="BD136" si="5529">SUM(AT136)</f>
        <v>16.760000000000002</v>
      </c>
      <c r="BE136" s="11">
        <f t="shared" ref="BE136" si="5530">MAX(0,BB$4-BD136)</f>
        <v>0</v>
      </c>
      <c r="BF136" s="7">
        <f t="shared" ref="BF136" si="5531">SUM(AZ136)</f>
        <v>17.39</v>
      </c>
      <c r="BG136" s="7">
        <f t="shared" ref="BG136" si="5532">SUM(BA136)</f>
        <v>19.16</v>
      </c>
      <c r="BH136" s="10">
        <f t="shared" ref="BH136" si="5533">MIN(BF136,BG136)</f>
        <v>17.39</v>
      </c>
      <c r="BI136" s="11">
        <f t="shared" ref="BI136" si="5534">MAX(0,BF$4-BH137)</f>
        <v>0</v>
      </c>
    </row>
    <row r="137" spans="1:61" ht="19.149999999999999" customHeight="1" x14ac:dyDescent="0.2">
      <c r="A137" s="1">
        <f t="shared" si="4514"/>
        <v>44841</v>
      </c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7"/>
      <c r="M137" s="7"/>
      <c r="N137" s="7"/>
      <c r="O137" s="7"/>
      <c r="P137" s="10"/>
      <c r="Q137" s="11">
        <f t="shared" si="4373"/>
        <v>6.16</v>
      </c>
      <c r="R137" s="7">
        <f t="shared" si="4374"/>
        <v>0</v>
      </c>
      <c r="S137" s="7">
        <f t="shared" si="4375"/>
        <v>0</v>
      </c>
      <c r="T137" s="10">
        <f t="shared" si="4376"/>
        <v>0</v>
      </c>
      <c r="U137" s="11">
        <f t="shared" si="4377"/>
        <v>6.06</v>
      </c>
      <c r="V137" s="7">
        <v>14.62</v>
      </c>
      <c r="W137" s="7">
        <v>14.71</v>
      </c>
      <c r="X137" s="7">
        <f t="shared" ref="X137" si="5535">SUM(V137+0.11)</f>
        <v>14.729999999999999</v>
      </c>
      <c r="Y137" s="7">
        <f t="shared" ref="Y137" si="5536">SUM(W137+0.11)</f>
        <v>14.82</v>
      </c>
      <c r="Z137" s="10">
        <f t="shared" ref="Z137" si="5537">MIN(X137,Y137)</f>
        <v>14.729999999999999</v>
      </c>
      <c r="AA137" s="11">
        <f t="shared" ref="AA137" si="5538">MAX(0,X$4-Z137)</f>
        <v>0</v>
      </c>
      <c r="AB137" s="7">
        <f t="shared" ref="AB137" si="5539">SUM(V137)</f>
        <v>14.62</v>
      </c>
      <c r="AC137" s="7">
        <f t="shared" ref="AC137" si="5540">SUM(W137)</f>
        <v>14.71</v>
      </c>
      <c r="AD137" s="10">
        <f t="shared" ref="AD137" si="5541">MIN(AB137,AC137)</f>
        <v>14.62</v>
      </c>
      <c r="AE137" s="11">
        <f t="shared" ref="AE137" si="5542">MAX(0,AB$4-AD137)</f>
        <v>0</v>
      </c>
      <c r="AF137" s="7">
        <v>14.62</v>
      </c>
      <c r="AG137" s="7">
        <v>14.71</v>
      </c>
      <c r="AH137" s="7">
        <f t="shared" ref="AH137" si="5543">SUM(AF137-0.57)</f>
        <v>14.049999999999999</v>
      </c>
      <c r="AI137" s="7">
        <f t="shared" ref="AI137" si="5544">SUM(AG137-0.57)</f>
        <v>14.14</v>
      </c>
      <c r="AJ137" s="10">
        <f t="shared" ref="AJ137" si="5545">MIN(AH137,AI137)</f>
        <v>14.049999999999999</v>
      </c>
      <c r="AK137" s="11">
        <f t="shared" ref="AK137" si="5546">MAX(0,AH$4-AJ137)</f>
        <v>0</v>
      </c>
      <c r="AL137" s="7">
        <f t="shared" ref="AL137" si="5547">SUM(AF137)</f>
        <v>14.62</v>
      </c>
      <c r="AM137" s="7">
        <f t="shared" ref="AM137" si="5548">SUM(AG137)</f>
        <v>14.71</v>
      </c>
      <c r="AN137" s="10">
        <f t="shared" ref="AN137" si="5549">MIN(AL137,AM137)</f>
        <v>14.62</v>
      </c>
      <c r="AO137" s="11">
        <f t="shared" ref="AO137" si="5550">MAX(0,AL$4-AN137)</f>
        <v>0</v>
      </c>
      <c r="AP137" s="7">
        <v>17.39</v>
      </c>
      <c r="AQ137" s="7">
        <v>19.16</v>
      </c>
      <c r="AR137" s="7">
        <f t="shared" ref="AR137" si="5551">SUM(AP137-0.63)</f>
        <v>16.760000000000002</v>
      </c>
      <c r="AS137" s="7">
        <f t="shared" ref="AS137" si="5552">SUM(AQ137-0.63)</f>
        <v>18.53</v>
      </c>
      <c r="AT137" s="10">
        <f t="shared" ref="AT137" si="5553">MIN(AR137,AS137)</f>
        <v>16.760000000000002</v>
      </c>
      <c r="AU137" s="11">
        <f t="shared" ref="AU137" si="5554">MAX(0,AR$4-AT137)</f>
        <v>0</v>
      </c>
      <c r="AV137" s="7">
        <f t="shared" ref="AV137" si="5555">SUM(AP137)</f>
        <v>17.39</v>
      </c>
      <c r="AW137" s="7">
        <f t="shared" ref="AW137" si="5556">SUM(AQ137)</f>
        <v>19.16</v>
      </c>
      <c r="AX137" s="10">
        <f t="shared" ref="AX137" si="5557">MIN(AV137,AW137)</f>
        <v>17.39</v>
      </c>
      <c r="AY137" s="11">
        <f t="shared" ref="AY137" si="5558">MAX(0,AV$4-AX137)</f>
        <v>0</v>
      </c>
      <c r="AZ137" s="7">
        <f t="shared" ref="AZ137" si="5559">AP137</f>
        <v>17.39</v>
      </c>
      <c r="BA137" s="7">
        <f t="shared" ref="BA137" si="5560">AQ137</f>
        <v>19.16</v>
      </c>
      <c r="BB137" s="7">
        <f t="shared" ref="BB137" si="5561">SUM(AZ137-0.38)</f>
        <v>17.010000000000002</v>
      </c>
      <c r="BC137" s="7">
        <f t="shared" ref="BC137" si="5562">SUM(BA137-0.38)</f>
        <v>18.78</v>
      </c>
      <c r="BD137" s="10">
        <f t="shared" ref="BD137" si="5563">SUM(AT137)</f>
        <v>16.760000000000002</v>
      </c>
      <c r="BE137" s="11">
        <f t="shared" ref="BE137" si="5564">MAX(0,BB$4-BD137)</f>
        <v>0</v>
      </c>
      <c r="BF137" s="7">
        <f t="shared" ref="BF137" si="5565">SUM(AZ137)</f>
        <v>17.39</v>
      </c>
      <c r="BG137" s="7">
        <f t="shared" ref="BG137" si="5566">SUM(BA137)</f>
        <v>19.16</v>
      </c>
      <c r="BH137" s="10">
        <f t="shared" ref="BH137" si="5567">MIN(BF137,BG137)</f>
        <v>17.39</v>
      </c>
      <c r="BI137" s="11">
        <f t="shared" ref="BI137" si="5568">MAX(0,BF$4-BH138)</f>
        <v>0</v>
      </c>
    </row>
    <row r="138" spans="1:61" ht="19.149999999999999" customHeight="1" x14ac:dyDescent="0.2">
      <c r="A138" s="1">
        <f t="shared" ref="A138:A186" si="5569">A139+7</f>
        <v>44834</v>
      </c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7"/>
      <c r="M138" s="7"/>
      <c r="N138" s="7"/>
      <c r="O138" s="7"/>
      <c r="P138" s="10"/>
      <c r="Q138" s="11">
        <f t="shared" si="4373"/>
        <v>6.16</v>
      </c>
      <c r="R138" s="7">
        <f t="shared" si="4374"/>
        <v>0</v>
      </c>
      <c r="S138" s="7">
        <f t="shared" si="4375"/>
        <v>0</v>
      </c>
      <c r="T138" s="10">
        <f t="shared" si="4376"/>
        <v>0</v>
      </c>
      <c r="U138" s="11">
        <f t="shared" si="4377"/>
        <v>6.06</v>
      </c>
      <c r="V138" s="7">
        <v>14.62</v>
      </c>
      <c r="W138" s="7">
        <v>14.83</v>
      </c>
      <c r="X138" s="7">
        <f t="shared" ref="X138" si="5570">SUM(V138+0.11)</f>
        <v>14.729999999999999</v>
      </c>
      <c r="Y138" s="7">
        <f t="shared" ref="Y138" si="5571">SUM(W138+0.11)</f>
        <v>14.94</v>
      </c>
      <c r="Z138" s="10">
        <f t="shared" ref="Z138" si="5572">MIN(X138,Y138)</f>
        <v>14.729999999999999</v>
      </c>
      <c r="AA138" s="11">
        <f t="shared" ref="AA138" si="5573">MAX(0,X$4-Z138)</f>
        <v>0</v>
      </c>
      <c r="AB138" s="7">
        <f t="shared" ref="AB138" si="5574">SUM(V138)</f>
        <v>14.62</v>
      </c>
      <c r="AC138" s="7">
        <f t="shared" ref="AC138" si="5575">SUM(W138)</f>
        <v>14.83</v>
      </c>
      <c r="AD138" s="10">
        <f t="shared" ref="AD138" si="5576">MIN(AB138,AC138)</f>
        <v>14.62</v>
      </c>
      <c r="AE138" s="11">
        <f t="shared" ref="AE138" si="5577">MAX(0,AB$4-AD138)</f>
        <v>0</v>
      </c>
      <c r="AF138" s="7">
        <v>14.62</v>
      </c>
      <c r="AG138" s="7">
        <v>14.83</v>
      </c>
      <c r="AH138" s="7">
        <f t="shared" ref="AH138" si="5578">SUM(AF138-0.57)</f>
        <v>14.049999999999999</v>
      </c>
      <c r="AI138" s="7">
        <f t="shared" ref="AI138" si="5579">SUM(AG138-0.57)</f>
        <v>14.26</v>
      </c>
      <c r="AJ138" s="10">
        <f t="shared" ref="AJ138" si="5580">MIN(AH138,AI138)</f>
        <v>14.049999999999999</v>
      </c>
      <c r="AK138" s="11">
        <f t="shared" ref="AK138" si="5581">MAX(0,AH$4-AJ138)</f>
        <v>0</v>
      </c>
      <c r="AL138" s="7">
        <f t="shared" ref="AL138" si="5582">SUM(AF138)</f>
        <v>14.62</v>
      </c>
      <c r="AM138" s="7">
        <f t="shared" ref="AM138" si="5583">SUM(AG138)</f>
        <v>14.83</v>
      </c>
      <c r="AN138" s="10">
        <f t="shared" ref="AN138" si="5584">MIN(AL138,AM138)</f>
        <v>14.62</v>
      </c>
      <c r="AO138" s="11">
        <f t="shared" ref="AO138" si="5585">MAX(0,AL$4-AN138)</f>
        <v>0</v>
      </c>
      <c r="AP138" s="7">
        <v>17.39</v>
      </c>
      <c r="AQ138" s="7">
        <v>19.16</v>
      </c>
      <c r="AR138" s="7">
        <f t="shared" ref="AR138" si="5586">SUM(AP138-0.63)</f>
        <v>16.760000000000002</v>
      </c>
      <c r="AS138" s="7">
        <f t="shared" ref="AS138" si="5587">SUM(AQ138-0.63)</f>
        <v>18.53</v>
      </c>
      <c r="AT138" s="10">
        <f t="shared" ref="AT138" si="5588">MIN(AR138,AS138)</f>
        <v>16.760000000000002</v>
      </c>
      <c r="AU138" s="11">
        <f t="shared" ref="AU138" si="5589">MAX(0,AR$4-AT138)</f>
        <v>0</v>
      </c>
      <c r="AV138" s="7">
        <f t="shared" ref="AV138" si="5590">SUM(AP138)</f>
        <v>17.39</v>
      </c>
      <c r="AW138" s="7">
        <f t="shared" ref="AW138" si="5591">SUM(AQ138)</f>
        <v>19.16</v>
      </c>
      <c r="AX138" s="10">
        <f t="shared" ref="AX138" si="5592">MIN(AV138,AW138)</f>
        <v>17.39</v>
      </c>
      <c r="AY138" s="11">
        <f t="shared" ref="AY138" si="5593">MAX(0,AV$4-AX138)</f>
        <v>0</v>
      </c>
      <c r="AZ138" s="7">
        <f t="shared" ref="AZ138" si="5594">AP138</f>
        <v>17.39</v>
      </c>
      <c r="BA138" s="7">
        <f t="shared" ref="BA138" si="5595">AQ138</f>
        <v>19.16</v>
      </c>
      <c r="BB138" s="7">
        <f t="shared" ref="BB138" si="5596">SUM(AZ138-0.38)</f>
        <v>17.010000000000002</v>
      </c>
      <c r="BC138" s="7">
        <f t="shared" ref="BC138" si="5597">SUM(BA138-0.38)</f>
        <v>18.78</v>
      </c>
      <c r="BD138" s="10">
        <f t="shared" ref="BD138" si="5598">SUM(AT138)</f>
        <v>16.760000000000002</v>
      </c>
      <c r="BE138" s="11">
        <f t="shared" ref="BE138" si="5599">MAX(0,BB$4-BD138)</f>
        <v>0</v>
      </c>
      <c r="BF138" s="7">
        <f t="shared" ref="BF138" si="5600">SUM(AZ138)</f>
        <v>17.39</v>
      </c>
      <c r="BG138" s="7">
        <f t="shared" ref="BG138" si="5601">SUM(BA138)</f>
        <v>19.16</v>
      </c>
      <c r="BH138" s="10">
        <f t="shared" ref="BH138" si="5602">MIN(BF138,BG138)</f>
        <v>17.39</v>
      </c>
      <c r="BI138" s="11">
        <f t="shared" ref="BI138" si="5603">MAX(0,BF$4-BH139)</f>
        <v>0</v>
      </c>
    </row>
    <row r="139" spans="1:61" ht="19.149999999999999" customHeight="1" x14ac:dyDescent="0.2">
      <c r="A139" s="1">
        <f t="shared" si="5569"/>
        <v>44827</v>
      </c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7"/>
      <c r="M139" s="7"/>
      <c r="N139" s="7"/>
      <c r="O139" s="7"/>
      <c r="P139" s="10"/>
      <c r="Q139" s="11">
        <f t="shared" si="4373"/>
        <v>6.16</v>
      </c>
      <c r="R139" s="7">
        <f t="shared" si="4374"/>
        <v>0</v>
      </c>
      <c r="S139" s="7">
        <f t="shared" si="4375"/>
        <v>0</v>
      </c>
      <c r="T139" s="10">
        <f t="shared" si="4376"/>
        <v>0</v>
      </c>
      <c r="U139" s="11">
        <f t="shared" si="4377"/>
        <v>6.06</v>
      </c>
      <c r="V139" s="7">
        <v>14.62</v>
      </c>
      <c r="W139" s="7">
        <v>15.01</v>
      </c>
      <c r="X139" s="7">
        <f t="shared" ref="X139" si="5604">SUM(V139+0.11)</f>
        <v>14.729999999999999</v>
      </c>
      <c r="Y139" s="7">
        <f t="shared" ref="Y139" si="5605">SUM(W139+0.11)</f>
        <v>15.12</v>
      </c>
      <c r="Z139" s="10">
        <f t="shared" ref="Z139" si="5606">MIN(X139,Y139)</f>
        <v>14.729999999999999</v>
      </c>
      <c r="AA139" s="11">
        <f t="shared" ref="AA139" si="5607">MAX(0,X$4-Z139)</f>
        <v>0</v>
      </c>
      <c r="AB139" s="7">
        <f t="shared" ref="AB139" si="5608">SUM(V139)</f>
        <v>14.62</v>
      </c>
      <c r="AC139" s="7">
        <f t="shared" ref="AC139" si="5609">SUM(W139)</f>
        <v>15.01</v>
      </c>
      <c r="AD139" s="10">
        <f t="shared" ref="AD139" si="5610">MIN(AB139,AC139)</f>
        <v>14.62</v>
      </c>
      <c r="AE139" s="11">
        <f t="shared" ref="AE139" si="5611">MAX(0,AB$4-AD139)</f>
        <v>0</v>
      </c>
      <c r="AF139" s="7">
        <v>14.62</v>
      </c>
      <c r="AG139" s="7">
        <v>15.01</v>
      </c>
      <c r="AH139" s="7">
        <f t="shared" ref="AH139" si="5612">SUM(AF139-0.57)</f>
        <v>14.049999999999999</v>
      </c>
      <c r="AI139" s="7">
        <f t="shared" ref="AI139" si="5613">SUM(AG139-0.57)</f>
        <v>14.44</v>
      </c>
      <c r="AJ139" s="10">
        <f t="shared" ref="AJ139" si="5614">MIN(AH139,AI139)</f>
        <v>14.049999999999999</v>
      </c>
      <c r="AK139" s="11">
        <f t="shared" ref="AK139" si="5615">MAX(0,AH$4-AJ139)</f>
        <v>0</v>
      </c>
      <c r="AL139" s="7">
        <f t="shared" ref="AL139" si="5616">SUM(AF139)</f>
        <v>14.62</v>
      </c>
      <c r="AM139" s="7">
        <f t="shared" ref="AM139" si="5617">SUM(AG139)</f>
        <v>15.01</v>
      </c>
      <c r="AN139" s="10">
        <f t="shared" ref="AN139" si="5618">MIN(AL139,AM139)</f>
        <v>14.62</v>
      </c>
      <c r="AO139" s="11">
        <f t="shared" ref="AO139" si="5619">MAX(0,AL$4-AN139)</f>
        <v>0</v>
      </c>
      <c r="AP139" s="7">
        <v>17.39</v>
      </c>
      <c r="AQ139" s="7">
        <v>19.16</v>
      </c>
      <c r="AR139" s="7">
        <f t="shared" ref="AR139" si="5620">SUM(AP139-0.63)</f>
        <v>16.760000000000002</v>
      </c>
      <c r="AS139" s="7">
        <f t="shared" ref="AS139" si="5621">SUM(AQ139-0.63)</f>
        <v>18.53</v>
      </c>
      <c r="AT139" s="10">
        <f t="shared" ref="AT139" si="5622">MIN(AR139,AS139)</f>
        <v>16.760000000000002</v>
      </c>
      <c r="AU139" s="11">
        <f t="shared" ref="AU139" si="5623">MAX(0,AR$4-AT139)</f>
        <v>0</v>
      </c>
      <c r="AV139" s="7">
        <f t="shared" ref="AV139" si="5624">SUM(AP139)</f>
        <v>17.39</v>
      </c>
      <c r="AW139" s="7">
        <f t="shared" ref="AW139" si="5625">SUM(AQ139)</f>
        <v>19.16</v>
      </c>
      <c r="AX139" s="10">
        <f t="shared" ref="AX139" si="5626">MIN(AV139,AW139)</f>
        <v>17.39</v>
      </c>
      <c r="AY139" s="11">
        <f t="shared" ref="AY139" si="5627">MAX(0,AV$4-AX139)</f>
        <v>0</v>
      </c>
      <c r="AZ139" s="7">
        <f t="shared" ref="AZ139" si="5628">AP139</f>
        <v>17.39</v>
      </c>
      <c r="BA139" s="7">
        <f t="shared" ref="BA139" si="5629">AQ139</f>
        <v>19.16</v>
      </c>
      <c r="BB139" s="7">
        <f t="shared" ref="BB139" si="5630">SUM(AZ139-0.38)</f>
        <v>17.010000000000002</v>
      </c>
      <c r="BC139" s="7">
        <f t="shared" ref="BC139" si="5631">SUM(BA139-0.38)</f>
        <v>18.78</v>
      </c>
      <c r="BD139" s="10">
        <f t="shared" ref="BD139" si="5632">SUM(AT139)</f>
        <v>16.760000000000002</v>
      </c>
      <c r="BE139" s="11">
        <f t="shared" ref="BE139" si="5633">MAX(0,BB$4-BD139)</f>
        <v>0</v>
      </c>
      <c r="BF139" s="7">
        <f t="shared" ref="BF139" si="5634">SUM(AZ139)</f>
        <v>17.39</v>
      </c>
      <c r="BG139" s="7">
        <f t="shared" ref="BG139" si="5635">SUM(BA139)</f>
        <v>19.16</v>
      </c>
      <c r="BH139" s="10">
        <f t="shared" ref="BH139" si="5636">MIN(BF139,BG139)</f>
        <v>17.39</v>
      </c>
      <c r="BI139" s="11">
        <f t="shared" ref="BI139" si="5637">MAX(0,BF$4-BH140)</f>
        <v>0</v>
      </c>
    </row>
    <row r="140" spans="1:61" ht="19.149999999999999" customHeight="1" x14ac:dyDescent="0.2">
      <c r="A140" s="1">
        <f t="shared" si="5569"/>
        <v>44820</v>
      </c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7"/>
      <c r="M140" s="7"/>
      <c r="N140" s="7"/>
      <c r="O140" s="7"/>
      <c r="P140" s="10"/>
      <c r="Q140" s="11">
        <f t="shared" si="4373"/>
        <v>6.16</v>
      </c>
      <c r="R140" s="7">
        <f t="shared" si="4374"/>
        <v>0</v>
      </c>
      <c r="S140" s="7">
        <f t="shared" si="4375"/>
        <v>0</v>
      </c>
      <c r="T140" s="10">
        <f t="shared" si="4376"/>
        <v>0</v>
      </c>
      <c r="U140" s="11">
        <f t="shared" si="4377"/>
        <v>6.06</v>
      </c>
      <c r="V140" s="7">
        <v>14.63</v>
      </c>
      <c r="W140" s="7">
        <v>15.23</v>
      </c>
      <c r="X140" s="7">
        <f t="shared" ref="X140" si="5638">SUM(V140+0.11)</f>
        <v>14.74</v>
      </c>
      <c r="Y140" s="7">
        <f t="shared" ref="Y140" si="5639">SUM(W140+0.11)</f>
        <v>15.34</v>
      </c>
      <c r="Z140" s="10">
        <f t="shared" ref="Z140" si="5640">MIN(X140,Y140)</f>
        <v>14.74</v>
      </c>
      <c r="AA140" s="11">
        <f t="shared" ref="AA140" si="5641">MAX(0,X$4-Z140)</f>
        <v>0</v>
      </c>
      <c r="AB140" s="7">
        <f t="shared" ref="AB140" si="5642">SUM(V140)</f>
        <v>14.63</v>
      </c>
      <c r="AC140" s="7">
        <f t="shared" ref="AC140" si="5643">SUM(W140)</f>
        <v>15.23</v>
      </c>
      <c r="AD140" s="10">
        <f t="shared" ref="AD140" si="5644">MIN(AB140,AC140)</f>
        <v>14.63</v>
      </c>
      <c r="AE140" s="11">
        <f t="shared" ref="AE140" si="5645">MAX(0,AB$4-AD140)</f>
        <v>0</v>
      </c>
      <c r="AF140" s="7">
        <v>14.63</v>
      </c>
      <c r="AG140" s="7">
        <v>15.23</v>
      </c>
      <c r="AH140" s="7">
        <f t="shared" ref="AH140" si="5646">SUM(AF140-0.57)</f>
        <v>14.06</v>
      </c>
      <c r="AI140" s="7">
        <f t="shared" ref="AI140" si="5647">SUM(AG140-0.57)</f>
        <v>14.66</v>
      </c>
      <c r="AJ140" s="10">
        <f t="shared" ref="AJ140" si="5648">MIN(AH140,AI140)</f>
        <v>14.06</v>
      </c>
      <c r="AK140" s="11">
        <f t="shared" ref="AK140" si="5649">MAX(0,AH$4-AJ140)</f>
        <v>0</v>
      </c>
      <c r="AL140" s="7">
        <f t="shared" ref="AL140" si="5650">SUM(AF140)</f>
        <v>14.63</v>
      </c>
      <c r="AM140" s="7">
        <f t="shared" ref="AM140" si="5651">SUM(AG140)</f>
        <v>15.23</v>
      </c>
      <c r="AN140" s="10">
        <f t="shared" ref="AN140" si="5652">MIN(AL140,AM140)</f>
        <v>14.63</v>
      </c>
      <c r="AO140" s="11">
        <f t="shared" ref="AO140" si="5653">MAX(0,AL$4-AN140)</f>
        <v>0</v>
      </c>
      <c r="AP140" s="7">
        <v>17.39</v>
      </c>
      <c r="AQ140" s="7">
        <v>19.16</v>
      </c>
      <c r="AR140" s="7">
        <f t="shared" ref="AR140" si="5654">SUM(AP140-0.63)</f>
        <v>16.760000000000002</v>
      </c>
      <c r="AS140" s="7">
        <f t="shared" ref="AS140" si="5655">SUM(AQ140-0.63)</f>
        <v>18.53</v>
      </c>
      <c r="AT140" s="10">
        <f t="shared" ref="AT140" si="5656">MIN(AR140,AS140)</f>
        <v>16.760000000000002</v>
      </c>
      <c r="AU140" s="11">
        <f t="shared" ref="AU140" si="5657">MAX(0,AR$4-AT140)</f>
        <v>0</v>
      </c>
      <c r="AV140" s="7">
        <f t="shared" ref="AV140" si="5658">SUM(AP140)</f>
        <v>17.39</v>
      </c>
      <c r="AW140" s="7">
        <f t="shared" ref="AW140" si="5659">SUM(AQ140)</f>
        <v>19.16</v>
      </c>
      <c r="AX140" s="10">
        <f t="shared" ref="AX140" si="5660">MIN(AV140,AW140)</f>
        <v>17.39</v>
      </c>
      <c r="AY140" s="11">
        <f t="shared" ref="AY140" si="5661">MAX(0,AV$4-AX140)</f>
        <v>0</v>
      </c>
      <c r="AZ140" s="7">
        <f t="shared" ref="AZ140" si="5662">AP140</f>
        <v>17.39</v>
      </c>
      <c r="BA140" s="7">
        <f t="shared" ref="BA140" si="5663">AQ140</f>
        <v>19.16</v>
      </c>
      <c r="BB140" s="7">
        <f t="shared" ref="BB140" si="5664">SUM(AZ140-0.38)</f>
        <v>17.010000000000002</v>
      </c>
      <c r="BC140" s="7">
        <f t="shared" ref="BC140" si="5665">SUM(BA140-0.38)</f>
        <v>18.78</v>
      </c>
      <c r="BD140" s="10">
        <f t="shared" ref="BD140" si="5666">SUM(AT140)</f>
        <v>16.760000000000002</v>
      </c>
      <c r="BE140" s="11">
        <f t="shared" ref="BE140" si="5667">MAX(0,BB$4-BD140)</f>
        <v>0</v>
      </c>
      <c r="BF140" s="7">
        <f t="shared" ref="BF140" si="5668">SUM(AZ140)</f>
        <v>17.39</v>
      </c>
      <c r="BG140" s="7">
        <f t="shared" ref="BG140" si="5669">SUM(BA140)</f>
        <v>19.16</v>
      </c>
      <c r="BH140" s="10">
        <f t="shared" ref="BH140" si="5670">MIN(BF140,BG140)</f>
        <v>17.39</v>
      </c>
      <c r="BI140" s="11">
        <f t="shared" ref="BI140" si="5671">MAX(0,BF$4-BH141)</f>
        <v>0</v>
      </c>
    </row>
    <row r="141" spans="1:61" ht="19.149999999999999" customHeight="1" x14ac:dyDescent="0.2">
      <c r="A141" s="1">
        <f t="shared" si="5569"/>
        <v>44813</v>
      </c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7"/>
      <c r="M141" s="7"/>
      <c r="N141" s="7"/>
      <c r="O141" s="7"/>
      <c r="P141" s="10"/>
      <c r="Q141" s="11">
        <f t="shared" si="4373"/>
        <v>6.16</v>
      </c>
      <c r="R141" s="7">
        <f t="shared" si="4374"/>
        <v>0</v>
      </c>
      <c r="S141" s="7">
        <f t="shared" si="4375"/>
        <v>0</v>
      </c>
      <c r="T141" s="10">
        <f t="shared" si="4376"/>
        <v>0</v>
      </c>
      <c r="U141" s="11">
        <f t="shared" si="4377"/>
        <v>6.06</v>
      </c>
      <c r="V141" s="7">
        <v>14.92</v>
      </c>
      <c r="W141" s="7">
        <v>15.62</v>
      </c>
      <c r="X141" s="7">
        <f t="shared" ref="X141" si="5672">SUM(V141+0.11)</f>
        <v>15.03</v>
      </c>
      <c r="Y141" s="7">
        <f t="shared" ref="Y141" si="5673">SUM(W141+0.11)</f>
        <v>15.729999999999999</v>
      </c>
      <c r="Z141" s="10">
        <f t="shared" ref="Z141" si="5674">MIN(X141,Y141)</f>
        <v>15.03</v>
      </c>
      <c r="AA141" s="11">
        <f t="shared" ref="AA141" si="5675">MAX(0,X$4-Z141)</f>
        <v>0</v>
      </c>
      <c r="AB141" s="7">
        <f t="shared" ref="AB141" si="5676">SUM(V141)</f>
        <v>14.92</v>
      </c>
      <c r="AC141" s="7">
        <f t="shared" ref="AC141" si="5677">SUM(W141)</f>
        <v>15.62</v>
      </c>
      <c r="AD141" s="10">
        <f t="shared" ref="AD141" si="5678">MIN(AB141,AC141)</f>
        <v>14.92</v>
      </c>
      <c r="AE141" s="11">
        <f t="shared" ref="AE141" si="5679">MAX(0,AB$4-AD141)</f>
        <v>0</v>
      </c>
      <c r="AF141" s="7">
        <v>14.92</v>
      </c>
      <c r="AG141" s="7">
        <v>15.62</v>
      </c>
      <c r="AH141" s="7">
        <f t="shared" ref="AH141" si="5680">SUM(AF141-0.57)</f>
        <v>14.35</v>
      </c>
      <c r="AI141" s="7">
        <f t="shared" ref="AI141" si="5681">SUM(AG141-0.57)</f>
        <v>15.049999999999999</v>
      </c>
      <c r="AJ141" s="10">
        <f t="shared" ref="AJ141" si="5682">MIN(AH141,AI141)</f>
        <v>14.35</v>
      </c>
      <c r="AK141" s="11">
        <f t="shared" ref="AK141" si="5683">MAX(0,AH$4-AJ141)</f>
        <v>0</v>
      </c>
      <c r="AL141" s="7">
        <f t="shared" ref="AL141" si="5684">SUM(AF141)</f>
        <v>14.92</v>
      </c>
      <c r="AM141" s="7">
        <f t="shared" ref="AM141" si="5685">SUM(AG141)</f>
        <v>15.62</v>
      </c>
      <c r="AN141" s="10">
        <f t="shared" ref="AN141" si="5686">MIN(AL141,AM141)</f>
        <v>14.92</v>
      </c>
      <c r="AO141" s="11">
        <f t="shared" ref="AO141" si="5687">MAX(0,AL$4-AN141)</f>
        <v>0</v>
      </c>
      <c r="AP141" s="7">
        <v>17.39</v>
      </c>
      <c r="AQ141" s="7">
        <v>19.16</v>
      </c>
      <c r="AR141" s="7">
        <f t="shared" ref="AR141" si="5688">SUM(AP141-0.63)</f>
        <v>16.760000000000002</v>
      </c>
      <c r="AS141" s="7">
        <f t="shared" ref="AS141" si="5689">SUM(AQ141-0.63)</f>
        <v>18.53</v>
      </c>
      <c r="AT141" s="10">
        <f t="shared" ref="AT141" si="5690">MIN(AR141,AS141)</f>
        <v>16.760000000000002</v>
      </c>
      <c r="AU141" s="11">
        <f t="shared" ref="AU141" si="5691">MAX(0,AR$4-AT141)</f>
        <v>0</v>
      </c>
      <c r="AV141" s="7">
        <f t="shared" ref="AV141" si="5692">SUM(AP141)</f>
        <v>17.39</v>
      </c>
      <c r="AW141" s="7">
        <f t="shared" ref="AW141" si="5693">SUM(AQ141)</f>
        <v>19.16</v>
      </c>
      <c r="AX141" s="10">
        <f t="shared" ref="AX141" si="5694">MIN(AV141,AW141)</f>
        <v>17.39</v>
      </c>
      <c r="AY141" s="11">
        <f t="shared" ref="AY141" si="5695">MAX(0,AV$4-AX141)</f>
        <v>0</v>
      </c>
      <c r="AZ141" s="7">
        <f t="shared" ref="AZ141" si="5696">AP141</f>
        <v>17.39</v>
      </c>
      <c r="BA141" s="7">
        <f t="shared" ref="BA141" si="5697">AQ141</f>
        <v>19.16</v>
      </c>
      <c r="BB141" s="7">
        <f t="shared" ref="BB141" si="5698">SUM(AZ141-0.38)</f>
        <v>17.010000000000002</v>
      </c>
      <c r="BC141" s="7">
        <f t="shared" ref="BC141" si="5699">SUM(BA141-0.38)</f>
        <v>18.78</v>
      </c>
      <c r="BD141" s="10">
        <f t="shared" ref="BD141" si="5700">SUM(AT141)</f>
        <v>16.760000000000002</v>
      </c>
      <c r="BE141" s="11">
        <f t="shared" ref="BE141" si="5701">MAX(0,BB$4-BD141)</f>
        <v>0</v>
      </c>
      <c r="BF141" s="7">
        <f t="shared" ref="BF141" si="5702">SUM(AZ141)</f>
        <v>17.39</v>
      </c>
      <c r="BG141" s="7">
        <f t="shared" ref="BG141" si="5703">SUM(BA141)</f>
        <v>19.16</v>
      </c>
      <c r="BH141" s="10">
        <f t="shared" ref="BH141" si="5704">MIN(BF141,BG141)</f>
        <v>17.39</v>
      </c>
      <c r="BI141" s="11">
        <f t="shared" ref="BI141" si="5705">MAX(0,BF$4-BH142)</f>
        <v>0</v>
      </c>
    </row>
    <row r="142" spans="1:61" ht="19.149999999999999" customHeight="1" x14ac:dyDescent="0.2">
      <c r="A142" s="1">
        <f t="shared" si="5569"/>
        <v>44806</v>
      </c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7"/>
      <c r="M142" s="7"/>
      <c r="N142" s="7"/>
      <c r="O142" s="7"/>
      <c r="P142" s="10"/>
      <c r="Q142" s="11">
        <f t="shared" si="4373"/>
        <v>6.16</v>
      </c>
      <c r="R142" s="7">
        <f t="shared" si="4374"/>
        <v>0</v>
      </c>
      <c r="S142" s="7">
        <f t="shared" si="4375"/>
        <v>0</v>
      </c>
      <c r="T142" s="10">
        <f t="shared" si="4376"/>
        <v>0</v>
      </c>
      <c r="U142" s="11">
        <f t="shared" si="4377"/>
        <v>6.06</v>
      </c>
      <c r="V142" s="7">
        <v>15.11</v>
      </c>
      <c r="W142" s="7">
        <v>16.11</v>
      </c>
      <c r="X142" s="7">
        <f t="shared" ref="X142" si="5706">SUM(V142+0.11)</f>
        <v>15.219999999999999</v>
      </c>
      <c r="Y142" s="7">
        <f t="shared" ref="Y142" si="5707">SUM(W142+0.11)</f>
        <v>16.22</v>
      </c>
      <c r="Z142" s="10">
        <f t="shared" ref="Z142" si="5708">MIN(X142,Y142)</f>
        <v>15.219999999999999</v>
      </c>
      <c r="AA142" s="11">
        <f t="shared" ref="AA142" si="5709">MAX(0,X$4-Z142)</f>
        <v>0</v>
      </c>
      <c r="AB142" s="7">
        <f t="shared" ref="AB142" si="5710">SUM(V142)</f>
        <v>15.11</v>
      </c>
      <c r="AC142" s="7">
        <f t="shared" ref="AC142" si="5711">SUM(W142)</f>
        <v>16.11</v>
      </c>
      <c r="AD142" s="10">
        <f t="shared" ref="AD142" si="5712">MIN(AB142,AC142)</f>
        <v>15.11</v>
      </c>
      <c r="AE142" s="11">
        <f t="shared" ref="AE142" si="5713">MAX(0,AB$4-AD142)</f>
        <v>0</v>
      </c>
      <c r="AF142" s="7">
        <v>15.11</v>
      </c>
      <c r="AG142" s="7">
        <v>16.11</v>
      </c>
      <c r="AH142" s="7">
        <f t="shared" ref="AH142" si="5714">SUM(AF142-0.57)</f>
        <v>14.54</v>
      </c>
      <c r="AI142" s="7">
        <f t="shared" ref="AI142" si="5715">SUM(AG142-0.57)</f>
        <v>15.54</v>
      </c>
      <c r="AJ142" s="10">
        <f t="shared" ref="AJ142" si="5716">MIN(AH142,AI142)</f>
        <v>14.54</v>
      </c>
      <c r="AK142" s="11">
        <f t="shared" ref="AK142" si="5717">MAX(0,AH$4-AJ142)</f>
        <v>0</v>
      </c>
      <c r="AL142" s="7">
        <f t="shared" ref="AL142" si="5718">SUM(AF142)</f>
        <v>15.11</v>
      </c>
      <c r="AM142" s="7">
        <f t="shared" ref="AM142" si="5719">SUM(AG142)</f>
        <v>16.11</v>
      </c>
      <c r="AN142" s="10">
        <f t="shared" ref="AN142" si="5720">MIN(AL142,AM142)</f>
        <v>15.11</v>
      </c>
      <c r="AO142" s="11">
        <f t="shared" ref="AO142" si="5721">MAX(0,AL$4-AN142)</f>
        <v>0</v>
      </c>
      <c r="AP142" s="7">
        <v>17.39</v>
      </c>
      <c r="AQ142" s="7">
        <v>19.16</v>
      </c>
      <c r="AR142" s="7">
        <f t="shared" ref="AR142" si="5722">SUM(AP142-0.63)</f>
        <v>16.760000000000002</v>
      </c>
      <c r="AS142" s="7">
        <f t="shared" ref="AS142" si="5723">SUM(AQ142-0.63)</f>
        <v>18.53</v>
      </c>
      <c r="AT142" s="10">
        <f t="shared" ref="AT142" si="5724">MIN(AR142,AS142)</f>
        <v>16.760000000000002</v>
      </c>
      <c r="AU142" s="11">
        <f t="shared" ref="AU142" si="5725">MAX(0,AR$4-AT142)</f>
        <v>0</v>
      </c>
      <c r="AV142" s="7">
        <f t="shared" ref="AV142" si="5726">SUM(AP142)</f>
        <v>17.39</v>
      </c>
      <c r="AW142" s="7">
        <f t="shared" ref="AW142" si="5727">SUM(AQ142)</f>
        <v>19.16</v>
      </c>
      <c r="AX142" s="10">
        <f t="shared" ref="AX142" si="5728">MIN(AV142,AW142)</f>
        <v>17.39</v>
      </c>
      <c r="AY142" s="11">
        <f t="shared" ref="AY142" si="5729">MAX(0,AV$4-AX142)</f>
        <v>0</v>
      </c>
      <c r="AZ142" s="7">
        <f t="shared" ref="AZ142" si="5730">AP142</f>
        <v>17.39</v>
      </c>
      <c r="BA142" s="7">
        <f t="shared" ref="BA142" si="5731">AQ142</f>
        <v>19.16</v>
      </c>
      <c r="BB142" s="7">
        <f t="shared" ref="BB142" si="5732">SUM(AZ142-0.38)</f>
        <v>17.010000000000002</v>
      </c>
      <c r="BC142" s="7">
        <f t="shared" ref="BC142" si="5733">SUM(BA142-0.38)</f>
        <v>18.78</v>
      </c>
      <c r="BD142" s="10">
        <f t="shared" ref="BD142" si="5734">SUM(AT142)</f>
        <v>16.760000000000002</v>
      </c>
      <c r="BE142" s="11">
        <f t="shared" ref="BE142" si="5735">MAX(0,BB$4-BD142)</f>
        <v>0</v>
      </c>
      <c r="BF142" s="7">
        <f t="shared" ref="BF142" si="5736">SUM(AZ142)</f>
        <v>17.39</v>
      </c>
      <c r="BG142" s="7">
        <f t="shared" ref="BG142" si="5737">SUM(BA142)</f>
        <v>19.16</v>
      </c>
      <c r="BH142" s="10">
        <f t="shared" ref="BH142" si="5738">MIN(BF142,BG142)</f>
        <v>17.39</v>
      </c>
      <c r="BI142" s="11">
        <f t="shared" ref="BI142" si="5739">MAX(0,BF$4-BH143)</f>
        <v>0</v>
      </c>
    </row>
    <row r="143" spans="1:61" ht="19.149999999999999" customHeight="1" x14ac:dyDescent="0.2">
      <c r="A143" s="1">
        <f t="shared" si="5569"/>
        <v>44799</v>
      </c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7"/>
      <c r="M143" s="7"/>
      <c r="N143" s="7"/>
      <c r="O143" s="7"/>
      <c r="P143" s="10"/>
      <c r="Q143" s="11">
        <f t="shared" si="4373"/>
        <v>6.16</v>
      </c>
      <c r="R143" s="7">
        <f t="shared" si="4374"/>
        <v>0</v>
      </c>
      <c r="S143" s="7">
        <f t="shared" si="4375"/>
        <v>0</v>
      </c>
      <c r="T143" s="10">
        <f t="shared" si="4376"/>
        <v>0</v>
      </c>
      <c r="U143" s="11">
        <f t="shared" si="4377"/>
        <v>6.06</v>
      </c>
      <c r="V143" s="7">
        <v>15.37</v>
      </c>
      <c r="W143" s="7">
        <v>16.62</v>
      </c>
      <c r="X143" s="7">
        <f t="shared" ref="X143" si="5740">SUM(V143+0.11)</f>
        <v>15.479999999999999</v>
      </c>
      <c r="Y143" s="7">
        <f t="shared" ref="Y143" si="5741">SUM(W143+0.11)</f>
        <v>16.73</v>
      </c>
      <c r="Z143" s="10">
        <f t="shared" ref="Z143" si="5742">MIN(X143,Y143)</f>
        <v>15.479999999999999</v>
      </c>
      <c r="AA143" s="11">
        <f t="shared" ref="AA143" si="5743">MAX(0,X$4-Z143)</f>
        <v>0</v>
      </c>
      <c r="AB143" s="7">
        <f t="shared" ref="AB143" si="5744">SUM(V143)</f>
        <v>15.37</v>
      </c>
      <c r="AC143" s="7">
        <f t="shared" ref="AC143" si="5745">SUM(W143)</f>
        <v>16.62</v>
      </c>
      <c r="AD143" s="10">
        <f t="shared" ref="AD143" si="5746">MIN(AB143,AC143)</f>
        <v>15.37</v>
      </c>
      <c r="AE143" s="11">
        <f t="shared" ref="AE143" si="5747">MAX(0,AB$4-AD143)</f>
        <v>0</v>
      </c>
      <c r="AF143" s="7">
        <v>15.37</v>
      </c>
      <c r="AG143" s="7">
        <v>16.62</v>
      </c>
      <c r="AH143" s="7">
        <f t="shared" ref="AH143" si="5748">SUM(AF143-0.57)</f>
        <v>14.799999999999999</v>
      </c>
      <c r="AI143" s="7">
        <f t="shared" ref="AI143" si="5749">SUM(AG143-0.57)</f>
        <v>16.05</v>
      </c>
      <c r="AJ143" s="10">
        <f t="shared" ref="AJ143" si="5750">MIN(AH143,AI143)</f>
        <v>14.799999999999999</v>
      </c>
      <c r="AK143" s="11">
        <f t="shared" ref="AK143" si="5751">MAX(0,AH$4-AJ143)</f>
        <v>0</v>
      </c>
      <c r="AL143" s="7">
        <f t="shared" ref="AL143" si="5752">SUM(AF143)</f>
        <v>15.37</v>
      </c>
      <c r="AM143" s="7">
        <f t="shared" ref="AM143" si="5753">SUM(AG143)</f>
        <v>16.62</v>
      </c>
      <c r="AN143" s="10">
        <f t="shared" ref="AN143" si="5754">MIN(AL143,AM143)</f>
        <v>15.37</v>
      </c>
      <c r="AO143" s="11">
        <f t="shared" ref="AO143" si="5755">MAX(0,AL$4-AN143)</f>
        <v>0</v>
      </c>
      <c r="AP143" s="7">
        <v>17.39</v>
      </c>
      <c r="AQ143" s="7">
        <v>19.16</v>
      </c>
      <c r="AR143" s="7">
        <f t="shared" ref="AR143" si="5756">SUM(AP143-0.63)</f>
        <v>16.760000000000002</v>
      </c>
      <c r="AS143" s="7">
        <f t="shared" ref="AS143" si="5757">SUM(AQ143-0.63)</f>
        <v>18.53</v>
      </c>
      <c r="AT143" s="10">
        <f t="shared" ref="AT143" si="5758">MIN(AR143,AS143)</f>
        <v>16.760000000000002</v>
      </c>
      <c r="AU143" s="11">
        <f t="shared" ref="AU143" si="5759">MAX(0,AR$4-AT143)</f>
        <v>0</v>
      </c>
      <c r="AV143" s="7">
        <f t="shared" ref="AV143" si="5760">SUM(AP143)</f>
        <v>17.39</v>
      </c>
      <c r="AW143" s="7">
        <f t="shared" ref="AW143" si="5761">SUM(AQ143)</f>
        <v>19.16</v>
      </c>
      <c r="AX143" s="10">
        <f t="shared" ref="AX143" si="5762">MIN(AV143,AW143)</f>
        <v>17.39</v>
      </c>
      <c r="AY143" s="11">
        <f t="shared" ref="AY143" si="5763">MAX(0,AV$4-AX143)</f>
        <v>0</v>
      </c>
      <c r="AZ143" s="7">
        <f t="shared" ref="AZ143" si="5764">AP143</f>
        <v>17.39</v>
      </c>
      <c r="BA143" s="7">
        <f t="shared" ref="BA143" si="5765">AQ143</f>
        <v>19.16</v>
      </c>
      <c r="BB143" s="7">
        <f t="shared" ref="BB143" si="5766">SUM(AZ143-0.38)</f>
        <v>17.010000000000002</v>
      </c>
      <c r="BC143" s="7">
        <f t="shared" ref="BC143" si="5767">SUM(BA143-0.38)</f>
        <v>18.78</v>
      </c>
      <c r="BD143" s="10">
        <f t="shared" ref="BD143" si="5768">SUM(AT143)</f>
        <v>16.760000000000002</v>
      </c>
      <c r="BE143" s="11">
        <f t="shared" ref="BE143" si="5769">MAX(0,BB$4-BD143)</f>
        <v>0</v>
      </c>
      <c r="BF143" s="7">
        <f t="shared" ref="BF143" si="5770">SUM(AZ143)</f>
        <v>17.39</v>
      </c>
      <c r="BG143" s="7">
        <f t="shared" ref="BG143" si="5771">SUM(BA143)</f>
        <v>19.16</v>
      </c>
      <c r="BH143" s="10">
        <f t="shared" ref="BH143" si="5772">MIN(BF143,BG143)</f>
        <v>17.39</v>
      </c>
      <c r="BI143" s="11">
        <f t="shared" ref="BI143" si="5773">MAX(0,BF$4-BH144)</f>
        <v>0</v>
      </c>
    </row>
    <row r="144" spans="1:61" ht="19.149999999999999" customHeight="1" x14ac:dyDescent="0.2">
      <c r="A144" s="1">
        <f t="shared" si="5569"/>
        <v>44792</v>
      </c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7"/>
      <c r="M144" s="7"/>
      <c r="N144" s="7"/>
      <c r="O144" s="7"/>
      <c r="P144" s="10"/>
      <c r="Q144" s="11">
        <f t="shared" si="4373"/>
        <v>6.16</v>
      </c>
      <c r="R144" s="7">
        <f t="shared" si="4374"/>
        <v>0</v>
      </c>
      <c r="S144" s="7">
        <f t="shared" si="4375"/>
        <v>0</v>
      </c>
      <c r="T144" s="10">
        <f t="shared" si="4376"/>
        <v>0</v>
      </c>
      <c r="U144" s="11">
        <f t="shared" si="4377"/>
        <v>6.06</v>
      </c>
      <c r="V144" s="7">
        <v>15.44</v>
      </c>
      <c r="W144" s="7">
        <v>17.38</v>
      </c>
      <c r="X144" s="7">
        <f t="shared" ref="X144" si="5774">SUM(V144+0.11)</f>
        <v>15.549999999999999</v>
      </c>
      <c r="Y144" s="7">
        <f t="shared" ref="Y144" si="5775">SUM(W144+0.11)</f>
        <v>17.489999999999998</v>
      </c>
      <c r="Z144" s="10">
        <f t="shared" ref="Z144" si="5776">MIN(X144,Y144)</f>
        <v>15.549999999999999</v>
      </c>
      <c r="AA144" s="11">
        <f t="shared" ref="AA144" si="5777">MAX(0,X$4-Z144)</f>
        <v>0</v>
      </c>
      <c r="AB144" s="7">
        <f t="shared" ref="AB144" si="5778">SUM(V144)</f>
        <v>15.44</v>
      </c>
      <c r="AC144" s="7">
        <f t="shared" ref="AC144" si="5779">SUM(W144)</f>
        <v>17.38</v>
      </c>
      <c r="AD144" s="10">
        <f t="shared" ref="AD144" si="5780">MIN(AB144,AC144)</f>
        <v>15.44</v>
      </c>
      <c r="AE144" s="11">
        <f t="shared" ref="AE144" si="5781">MAX(0,AB$4-AD144)</f>
        <v>0</v>
      </c>
      <c r="AF144" s="7">
        <v>15.44</v>
      </c>
      <c r="AG144" s="7">
        <v>17.38</v>
      </c>
      <c r="AH144" s="7">
        <f t="shared" ref="AH144" si="5782">SUM(AF144-0.57)</f>
        <v>14.87</v>
      </c>
      <c r="AI144" s="7">
        <f t="shared" ref="AI144" si="5783">SUM(AG144-0.57)</f>
        <v>16.809999999999999</v>
      </c>
      <c r="AJ144" s="10">
        <f t="shared" ref="AJ144" si="5784">MIN(AH144,AI144)</f>
        <v>14.87</v>
      </c>
      <c r="AK144" s="11">
        <f t="shared" ref="AK144" si="5785">MAX(0,AH$4-AJ144)</f>
        <v>0</v>
      </c>
      <c r="AL144" s="7">
        <f t="shared" ref="AL144" si="5786">SUM(AF144)</f>
        <v>15.44</v>
      </c>
      <c r="AM144" s="7">
        <f t="shared" ref="AM144" si="5787">SUM(AG144)</f>
        <v>17.38</v>
      </c>
      <c r="AN144" s="10">
        <f t="shared" ref="AN144" si="5788">MIN(AL144,AM144)</f>
        <v>15.44</v>
      </c>
      <c r="AO144" s="11">
        <f t="shared" ref="AO144" si="5789">MAX(0,AL$4-AN144)</f>
        <v>0</v>
      </c>
      <c r="AP144" s="7">
        <v>17.39</v>
      </c>
      <c r="AQ144" s="7">
        <v>19.16</v>
      </c>
      <c r="AR144" s="7">
        <f t="shared" ref="AR144" si="5790">SUM(AP144-0.63)</f>
        <v>16.760000000000002</v>
      </c>
      <c r="AS144" s="7">
        <f t="shared" ref="AS144" si="5791">SUM(AQ144-0.63)</f>
        <v>18.53</v>
      </c>
      <c r="AT144" s="10">
        <f t="shared" ref="AT144" si="5792">MIN(AR144,AS144)</f>
        <v>16.760000000000002</v>
      </c>
      <c r="AU144" s="11">
        <f t="shared" ref="AU144" si="5793">MAX(0,AR$4-AT144)</f>
        <v>0</v>
      </c>
      <c r="AV144" s="7">
        <f t="shared" ref="AV144" si="5794">SUM(AP144)</f>
        <v>17.39</v>
      </c>
      <c r="AW144" s="7">
        <f t="shared" ref="AW144" si="5795">SUM(AQ144)</f>
        <v>19.16</v>
      </c>
      <c r="AX144" s="10">
        <f t="shared" ref="AX144" si="5796">MIN(AV144,AW144)</f>
        <v>17.39</v>
      </c>
      <c r="AY144" s="11">
        <f t="shared" ref="AY144" si="5797">MAX(0,AV$4-AX144)</f>
        <v>0</v>
      </c>
      <c r="AZ144" s="7">
        <f t="shared" ref="AZ144" si="5798">AP144</f>
        <v>17.39</v>
      </c>
      <c r="BA144" s="7">
        <f t="shared" ref="BA144" si="5799">AQ144</f>
        <v>19.16</v>
      </c>
      <c r="BB144" s="7">
        <f t="shared" ref="BB144" si="5800">SUM(AZ144-0.38)</f>
        <v>17.010000000000002</v>
      </c>
      <c r="BC144" s="7">
        <f t="shared" ref="BC144" si="5801">SUM(BA144-0.38)</f>
        <v>18.78</v>
      </c>
      <c r="BD144" s="10">
        <f t="shared" ref="BD144" si="5802">SUM(AT144)</f>
        <v>16.760000000000002</v>
      </c>
      <c r="BE144" s="11">
        <f t="shared" ref="BE144" si="5803">MAX(0,BB$4-BD144)</f>
        <v>0</v>
      </c>
      <c r="BF144" s="7">
        <f t="shared" ref="BF144" si="5804">SUM(AZ144)</f>
        <v>17.39</v>
      </c>
      <c r="BG144" s="7">
        <f t="shared" ref="BG144" si="5805">SUM(BA144)</f>
        <v>19.16</v>
      </c>
      <c r="BH144" s="10">
        <f t="shared" ref="BH144" si="5806">MIN(BF144,BG144)</f>
        <v>17.39</v>
      </c>
      <c r="BI144" s="11">
        <f t="shared" ref="BI144" si="5807">MAX(0,BF$4-BH145)</f>
        <v>0</v>
      </c>
    </row>
    <row r="145" spans="1:61" ht="19.149999999999999" customHeight="1" x14ac:dyDescent="0.2">
      <c r="A145" s="1">
        <f t="shared" si="5569"/>
        <v>44785</v>
      </c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7"/>
      <c r="M145" s="7"/>
      <c r="N145" s="7"/>
      <c r="O145" s="7"/>
      <c r="P145" s="10"/>
      <c r="Q145" s="11">
        <f t="shared" si="4373"/>
        <v>6.16</v>
      </c>
      <c r="R145" s="7">
        <f t="shared" si="4374"/>
        <v>0</v>
      </c>
      <c r="S145" s="7">
        <f t="shared" si="4375"/>
        <v>0</v>
      </c>
      <c r="T145" s="10">
        <f t="shared" si="4376"/>
        <v>0</v>
      </c>
      <c r="U145" s="11">
        <f t="shared" si="4377"/>
        <v>6.06</v>
      </c>
      <c r="V145" s="7">
        <v>16.46</v>
      </c>
      <c r="W145" s="7">
        <v>18.04</v>
      </c>
      <c r="X145" s="7">
        <f t="shared" ref="X145" si="5808">SUM(V145+0.11)</f>
        <v>16.57</v>
      </c>
      <c r="Y145" s="7">
        <f t="shared" ref="Y145" si="5809">SUM(W145+0.11)</f>
        <v>18.149999999999999</v>
      </c>
      <c r="Z145" s="10">
        <f t="shared" ref="Z145" si="5810">MIN(X145,Y145)</f>
        <v>16.57</v>
      </c>
      <c r="AA145" s="11">
        <f t="shared" ref="AA145" si="5811">MAX(0,X$4-Z145)</f>
        <v>0</v>
      </c>
      <c r="AB145" s="7">
        <f t="shared" ref="AB145" si="5812">SUM(V145)</f>
        <v>16.46</v>
      </c>
      <c r="AC145" s="7">
        <f t="shared" ref="AC145" si="5813">SUM(W145)</f>
        <v>18.04</v>
      </c>
      <c r="AD145" s="10">
        <f t="shared" ref="AD145" si="5814">MIN(AB145,AC145)</f>
        <v>16.46</v>
      </c>
      <c r="AE145" s="11">
        <f t="shared" ref="AE145" si="5815">MAX(0,AB$4-AD145)</f>
        <v>0</v>
      </c>
      <c r="AF145" s="7">
        <v>16.46</v>
      </c>
      <c r="AG145" s="7">
        <v>18.04</v>
      </c>
      <c r="AH145" s="7">
        <f t="shared" ref="AH145" si="5816">SUM(AF145-0.57)</f>
        <v>15.89</v>
      </c>
      <c r="AI145" s="7">
        <f t="shared" ref="AI145" si="5817">SUM(AG145-0.57)</f>
        <v>17.47</v>
      </c>
      <c r="AJ145" s="10">
        <f t="shared" ref="AJ145" si="5818">MIN(AH145,AI145)</f>
        <v>15.89</v>
      </c>
      <c r="AK145" s="11">
        <f t="shared" ref="AK145" si="5819">MAX(0,AH$4-AJ145)</f>
        <v>0</v>
      </c>
      <c r="AL145" s="7">
        <f t="shared" ref="AL145" si="5820">SUM(AF145)</f>
        <v>16.46</v>
      </c>
      <c r="AM145" s="7">
        <f t="shared" ref="AM145" si="5821">SUM(AG145)</f>
        <v>18.04</v>
      </c>
      <c r="AN145" s="10">
        <f t="shared" ref="AN145" si="5822">MIN(AL145,AM145)</f>
        <v>16.46</v>
      </c>
      <c r="AO145" s="11">
        <f t="shared" ref="AO145" si="5823">MAX(0,AL$4-AN145)</f>
        <v>0</v>
      </c>
      <c r="AP145" s="7">
        <v>17.39</v>
      </c>
      <c r="AQ145" s="7">
        <v>19.16</v>
      </c>
      <c r="AR145" s="7">
        <f t="shared" ref="AR145" si="5824">SUM(AP145-0.63)</f>
        <v>16.760000000000002</v>
      </c>
      <c r="AS145" s="7">
        <f t="shared" ref="AS145" si="5825">SUM(AQ145-0.63)</f>
        <v>18.53</v>
      </c>
      <c r="AT145" s="10">
        <f t="shared" ref="AT145" si="5826">MIN(AR145,AS145)</f>
        <v>16.760000000000002</v>
      </c>
      <c r="AU145" s="11">
        <f t="shared" ref="AU145" si="5827">MAX(0,AR$4-AT145)</f>
        <v>0</v>
      </c>
      <c r="AV145" s="7">
        <f t="shared" ref="AV145" si="5828">SUM(AP145)</f>
        <v>17.39</v>
      </c>
      <c r="AW145" s="7">
        <f t="shared" ref="AW145" si="5829">SUM(AQ145)</f>
        <v>19.16</v>
      </c>
      <c r="AX145" s="10">
        <f t="shared" ref="AX145" si="5830">MIN(AV145,AW145)</f>
        <v>17.39</v>
      </c>
      <c r="AY145" s="11">
        <f t="shared" ref="AY145" si="5831">MAX(0,AV$4-AX145)</f>
        <v>0</v>
      </c>
      <c r="AZ145" s="7">
        <f t="shared" ref="AZ145" si="5832">AP145</f>
        <v>17.39</v>
      </c>
      <c r="BA145" s="7">
        <f t="shared" ref="BA145" si="5833">AQ145</f>
        <v>19.16</v>
      </c>
      <c r="BB145" s="7">
        <f t="shared" ref="BB145" si="5834">SUM(AZ145-0.38)</f>
        <v>17.010000000000002</v>
      </c>
      <c r="BC145" s="7">
        <f t="shared" ref="BC145" si="5835">SUM(BA145-0.38)</f>
        <v>18.78</v>
      </c>
      <c r="BD145" s="10">
        <f t="shared" ref="BD145" si="5836">SUM(AT145)</f>
        <v>16.760000000000002</v>
      </c>
      <c r="BE145" s="11">
        <f t="shared" ref="BE145" si="5837">MAX(0,BB$4-BD145)</f>
        <v>0</v>
      </c>
      <c r="BF145" s="7">
        <f t="shared" ref="BF145" si="5838">SUM(AZ145)</f>
        <v>17.39</v>
      </c>
      <c r="BG145" s="7">
        <f t="shared" ref="BG145" si="5839">SUM(BA145)</f>
        <v>19.16</v>
      </c>
      <c r="BH145" s="10">
        <f t="shared" ref="BH145" si="5840">MIN(BF145,BG145)</f>
        <v>17.39</v>
      </c>
      <c r="BI145" s="11">
        <f t="shared" ref="BI145" si="5841">MAX(0,BF$4-BH146)</f>
        <v>0</v>
      </c>
    </row>
    <row r="146" spans="1:61" ht="19.149999999999999" customHeight="1" x14ac:dyDescent="0.2">
      <c r="A146" s="1">
        <f t="shared" si="5569"/>
        <v>44778</v>
      </c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7"/>
      <c r="M146" s="7"/>
      <c r="N146" s="7"/>
      <c r="O146" s="7"/>
      <c r="P146" s="10"/>
      <c r="Q146" s="11">
        <f t="shared" si="4373"/>
        <v>6.16</v>
      </c>
      <c r="R146" s="7">
        <f t="shared" si="4374"/>
        <v>0</v>
      </c>
      <c r="S146" s="7">
        <f t="shared" si="4375"/>
        <v>0</v>
      </c>
      <c r="T146" s="10">
        <f t="shared" si="4376"/>
        <v>0</v>
      </c>
      <c r="U146" s="11">
        <f t="shared" si="4377"/>
        <v>6.06</v>
      </c>
      <c r="V146" s="7">
        <v>17.11</v>
      </c>
      <c r="W146" s="7">
        <v>18.53</v>
      </c>
      <c r="X146" s="7">
        <f t="shared" ref="X146" si="5842">SUM(V146+0.11)</f>
        <v>17.22</v>
      </c>
      <c r="Y146" s="7">
        <f t="shared" ref="Y146" si="5843">SUM(W146+0.11)</f>
        <v>18.64</v>
      </c>
      <c r="Z146" s="10">
        <f t="shared" ref="Z146" si="5844">MIN(X146,Y146)</f>
        <v>17.22</v>
      </c>
      <c r="AA146" s="11">
        <f t="shared" ref="AA146" si="5845">MAX(0,X$4-Z146)</f>
        <v>0</v>
      </c>
      <c r="AB146" s="7">
        <f t="shared" ref="AB146" si="5846">SUM(V146)</f>
        <v>17.11</v>
      </c>
      <c r="AC146" s="7">
        <f t="shared" ref="AC146" si="5847">SUM(W146)</f>
        <v>18.53</v>
      </c>
      <c r="AD146" s="10">
        <f t="shared" ref="AD146" si="5848">MIN(AB146,AC146)</f>
        <v>17.11</v>
      </c>
      <c r="AE146" s="11">
        <f t="shared" ref="AE146" si="5849">MAX(0,AB$4-AD146)</f>
        <v>0</v>
      </c>
      <c r="AF146" s="7">
        <v>17.11</v>
      </c>
      <c r="AG146" s="7">
        <v>18.53</v>
      </c>
      <c r="AH146" s="7">
        <f t="shared" ref="AH146" si="5850">SUM(AF146-0.57)</f>
        <v>16.54</v>
      </c>
      <c r="AI146" s="7">
        <f t="shared" ref="AI146" si="5851">SUM(AG146-0.57)</f>
        <v>17.96</v>
      </c>
      <c r="AJ146" s="10">
        <f t="shared" ref="AJ146" si="5852">MIN(AH146,AI146)</f>
        <v>16.54</v>
      </c>
      <c r="AK146" s="11">
        <f t="shared" ref="AK146" si="5853">MAX(0,AH$4-AJ146)</f>
        <v>0</v>
      </c>
      <c r="AL146" s="7">
        <f t="shared" ref="AL146" si="5854">SUM(AF146)</f>
        <v>17.11</v>
      </c>
      <c r="AM146" s="7">
        <f t="shared" ref="AM146" si="5855">SUM(AG146)</f>
        <v>18.53</v>
      </c>
      <c r="AN146" s="10">
        <f t="shared" ref="AN146" si="5856">MIN(AL146,AM146)</f>
        <v>17.11</v>
      </c>
      <c r="AO146" s="11">
        <f t="shared" ref="AO146" si="5857">MAX(0,AL$4-AN146)</f>
        <v>0</v>
      </c>
      <c r="AP146" s="7">
        <v>17.39</v>
      </c>
      <c r="AQ146" s="7">
        <v>19.16</v>
      </c>
      <c r="AR146" s="7">
        <f t="shared" ref="AR146" si="5858">SUM(AP146-0.63)</f>
        <v>16.760000000000002</v>
      </c>
      <c r="AS146" s="7">
        <f t="shared" ref="AS146" si="5859">SUM(AQ146-0.63)</f>
        <v>18.53</v>
      </c>
      <c r="AT146" s="10">
        <f t="shared" ref="AT146" si="5860">MIN(AR146,AS146)</f>
        <v>16.760000000000002</v>
      </c>
      <c r="AU146" s="11">
        <f t="shared" ref="AU146" si="5861">MAX(0,AR$4-AT146)</f>
        <v>0</v>
      </c>
      <c r="AV146" s="7">
        <f t="shared" ref="AV146" si="5862">SUM(AP146)</f>
        <v>17.39</v>
      </c>
      <c r="AW146" s="7">
        <f t="shared" ref="AW146" si="5863">SUM(AQ146)</f>
        <v>19.16</v>
      </c>
      <c r="AX146" s="10">
        <f t="shared" ref="AX146" si="5864">MIN(AV146,AW146)</f>
        <v>17.39</v>
      </c>
      <c r="AY146" s="11">
        <f t="shared" ref="AY146" si="5865">MAX(0,AV$4-AX146)</f>
        <v>0</v>
      </c>
      <c r="AZ146" s="7">
        <f t="shared" ref="AZ146" si="5866">AP146</f>
        <v>17.39</v>
      </c>
      <c r="BA146" s="7">
        <f t="shared" ref="BA146" si="5867">AQ146</f>
        <v>19.16</v>
      </c>
      <c r="BB146" s="7">
        <f t="shared" ref="BB146" si="5868">SUM(AZ146-0.38)</f>
        <v>17.010000000000002</v>
      </c>
      <c r="BC146" s="7">
        <f t="shared" ref="BC146" si="5869">SUM(BA146-0.38)</f>
        <v>18.78</v>
      </c>
      <c r="BD146" s="10">
        <f t="shared" ref="BD146" si="5870">SUM(AT146)</f>
        <v>16.760000000000002</v>
      </c>
      <c r="BE146" s="11">
        <f t="shared" ref="BE146" si="5871">MAX(0,BB$4-BD146)</f>
        <v>0</v>
      </c>
      <c r="BF146" s="7">
        <f t="shared" ref="BF146" si="5872">SUM(AZ146)</f>
        <v>17.39</v>
      </c>
      <c r="BG146" s="7">
        <f t="shared" ref="BG146" si="5873">SUM(BA146)</f>
        <v>19.16</v>
      </c>
      <c r="BH146" s="10">
        <f t="shared" ref="BH146" si="5874">MIN(BF146,BG146)</f>
        <v>17.39</v>
      </c>
      <c r="BI146" s="11">
        <f t="shared" ref="BI146" si="5875">MAX(0,BF$4-BH147)</f>
        <v>0</v>
      </c>
    </row>
    <row r="147" spans="1:61" ht="19.149999999999999" customHeight="1" x14ac:dyDescent="0.2">
      <c r="A147" s="1">
        <f t="shared" si="5569"/>
        <v>44771</v>
      </c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7"/>
      <c r="M147" s="7"/>
      <c r="N147" s="7"/>
      <c r="O147" s="7"/>
      <c r="P147" s="10"/>
      <c r="Q147" s="11">
        <f t="shared" si="4373"/>
        <v>6.16</v>
      </c>
      <c r="R147" s="7">
        <f t="shared" si="4374"/>
        <v>0</v>
      </c>
      <c r="S147" s="7">
        <f t="shared" si="4375"/>
        <v>0</v>
      </c>
      <c r="T147" s="10">
        <f t="shared" si="4376"/>
        <v>0</v>
      </c>
      <c r="U147" s="11">
        <f t="shared" si="4377"/>
        <v>6.06</v>
      </c>
      <c r="V147" s="7">
        <v>17.39</v>
      </c>
      <c r="W147" s="7">
        <v>19.16</v>
      </c>
      <c r="X147" s="7">
        <f t="shared" ref="X147" si="5876">SUM(V147+0.11)</f>
        <v>17.5</v>
      </c>
      <c r="Y147" s="7">
        <f t="shared" ref="Y147" si="5877">SUM(W147+0.11)</f>
        <v>19.27</v>
      </c>
      <c r="Z147" s="10">
        <f t="shared" ref="Z147" si="5878">MIN(X147,Y147)</f>
        <v>17.5</v>
      </c>
      <c r="AA147" s="11">
        <f t="shared" ref="AA147" si="5879">MAX(0,X$4-Z147)</f>
        <v>0</v>
      </c>
      <c r="AB147" s="7">
        <f t="shared" ref="AB147" si="5880">SUM(V147)</f>
        <v>17.39</v>
      </c>
      <c r="AC147" s="7">
        <f t="shared" ref="AC147" si="5881">SUM(W147)</f>
        <v>19.16</v>
      </c>
      <c r="AD147" s="10">
        <f t="shared" ref="AD147" si="5882">MIN(AB147,AC147)</f>
        <v>17.39</v>
      </c>
      <c r="AE147" s="11">
        <f t="shared" ref="AE147" si="5883">MAX(0,AB$4-AD147)</f>
        <v>0</v>
      </c>
      <c r="AF147" s="7">
        <v>17.39</v>
      </c>
      <c r="AG147" s="7">
        <v>19.16</v>
      </c>
      <c r="AH147" s="7">
        <f t="shared" ref="AH147" si="5884">SUM(AF147-0.57)</f>
        <v>16.82</v>
      </c>
      <c r="AI147" s="7">
        <f t="shared" ref="AI147" si="5885">SUM(AG147-0.57)</f>
        <v>18.59</v>
      </c>
      <c r="AJ147" s="10">
        <f t="shared" ref="AJ147" si="5886">MIN(AH147,AI147)</f>
        <v>16.82</v>
      </c>
      <c r="AK147" s="11">
        <f t="shared" ref="AK147" si="5887">MAX(0,AH$4-AJ147)</f>
        <v>0</v>
      </c>
      <c r="AL147" s="7">
        <f t="shared" ref="AL147" si="5888">SUM(AF147)</f>
        <v>17.39</v>
      </c>
      <c r="AM147" s="7">
        <f t="shared" ref="AM147" si="5889">SUM(AG147)</f>
        <v>19.16</v>
      </c>
      <c r="AN147" s="10">
        <f t="shared" ref="AN147" si="5890">MIN(AL147,AM147)</f>
        <v>17.39</v>
      </c>
      <c r="AO147" s="11">
        <f t="shared" ref="AO147" si="5891">MAX(0,AL$4-AN147)</f>
        <v>0</v>
      </c>
      <c r="AP147" s="7">
        <v>17.39</v>
      </c>
      <c r="AQ147" s="7">
        <v>19.16</v>
      </c>
      <c r="AR147" s="7">
        <f t="shared" ref="AR147" si="5892">SUM(AP147-0.63)</f>
        <v>16.760000000000002</v>
      </c>
      <c r="AS147" s="7">
        <f t="shared" ref="AS147" si="5893">SUM(AQ147-0.63)</f>
        <v>18.53</v>
      </c>
      <c r="AT147" s="10">
        <f t="shared" ref="AT147" si="5894">MIN(AR147,AS147)</f>
        <v>16.760000000000002</v>
      </c>
      <c r="AU147" s="11">
        <f t="shared" ref="AU147" si="5895">MAX(0,AR$4-AT147)</f>
        <v>0</v>
      </c>
      <c r="AV147" s="7">
        <f t="shared" ref="AV147" si="5896">SUM(AP147)</f>
        <v>17.39</v>
      </c>
      <c r="AW147" s="7">
        <f t="shared" ref="AW147" si="5897">SUM(AQ147)</f>
        <v>19.16</v>
      </c>
      <c r="AX147" s="10">
        <f t="shared" ref="AX147" si="5898">MIN(AV147,AW147)</f>
        <v>17.39</v>
      </c>
      <c r="AY147" s="11">
        <f t="shared" ref="AY147" si="5899">MAX(0,AV$4-AX147)</f>
        <v>0</v>
      </c>
      <c r="AZ147" s="7">
        <f t="shared" ref="AZ147" si="5900">AP147</f>
        <v>17.39</v>
      </c>
      <c r="BA147" s="7">
        <f t="shared" ref="BA147" si="5901">AQ147</f>
        <v>19.16</v>
      </c>
      <c r="BB147" s="7">
        <f t="shared" ref="BB147" si="5902">SUM(AZ147-0.38)</f>
        <v>17.010000000000002</v>
      </c>
      <c r="BC147" s="7">
        <f t="shared" ref="BC147" si="5903">SUM(BA147-0.38)</f>
        <v>18.78</v>
      </c>
      <c r="BD147" s="10">
        <f t="shared" ref="BD147" si="5904">SUM(AT147)</f>
        <v>16.760000000000002</v>
      </c>
      <c r="BE147" s="11">
        <f t="shared" ref="BE147" si="5905">MAX(0,BB$4-BD147)</f>
        <v>0</v>
      </c>
      <c r="BF147" s="7">
        <f t="shared" ref="BF147" si="5906">SUM(AZ147)</f>
        <v>17.39</v>
      </c>
      <c r="BG147" s="7">
        <f t="shared" ref="BG147" si="5907">SUM(BA147)</f>
        <v>19.16</v>
      </c>
      <c r="BH147" s="10">
        <f t="shared" ref="BH147" si="5908">MIN(BF147,BG147)</f>
        <v>17.39</v>
      </c>
      <c r="BI147" s="11">
        <f t="shared" ref="BI147" si="5909">MAX(0,BF$4-BH148)</f>
        <v>0</v>
      </c>
    </row>
    <row r="148" spans="1:61" ht="19.149999999999999" customHeight="1" x14ac:dyDescent="0.2">
      <c r="A148" s="1">
        <f t="shared" si="5569"/>
        <v>44764</v>
      </c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7"/>
      <c r="M148" s="7"/>
      <c r="N148" s="7"/>
      <c r="O148" s="7"/>
      <c r="P148" s="10"/>
      <c r="Q148" s="11">
        <f t="shared" si="4373"/>
        <v>6.16</v>
      </c>
      <c r="R148" s="7">
        <f t="shared" si="4374"/>
        <v>0</v>
      </c>
      <c r="S148" s="7">
        <f t="shared" si="4375"/>
        <v>0</v>
      </c>
      <c r="T148" s="10">
        <f t="shared" si="4376"/>
        <v>0</v>
      </c>
      <c r="U148" s="11">
        <f t="shared" si="4377"/>
        <v>6.06</v>
      </c>
      <c r="V148" s="7">
        <v>18.579999999999998</v>
      </c>
      <c r="W148" s="7">
        <v>19.600000000000001</v>
      </c>
      <c r="X148" s="7">
        <f t="shared" ref="X148" si="5910">SUM(V148+0.11)</f>
        <v>18.689999999999998</v>
      </c>
      <c r="Y148" s="7">
        <f t="shared" ref="Y148" si="5911">SUM(W148+0.11)</f>
        <v>19.71</v>
      </c>
      <c r="Z148" s="10">
        <f t="shared" ref="Z148" si="5912">MIN(X148,Y148)</f>
        <v>18.689999999999998</v>
      </c>
      <c r="AA148" s="11">
        <f t="shared" ref="AA148" si="5913">MAX(0,X$4-Z148)</f>
        <v>0</v>
      </c>
      <c r="AB148" s="7">
        <f t="shared" ref="AB148" si="5914">SUM(V148)</f>
        <v>18.579999999999998</v>
      </c>
      <c r="AC148" s="7">
        <f t="shared" ref="AC148" si="5915">SUM(W148)</f>
        <v>19.600000000000001</v>
      </c>
      <c r="AD148" s="10">
        <f t="shared" ref="AD148" si="5916">MIN(AB148,AC148)</f>
        <v>18.579999999999998</v>
      </c>
      <c r="AE148" s="11">
        <f t="shared" ref="AE148" si="5917">MAX(0,AB$4-AD148)</f>
        <v>0</v>
      </c>
      <c r="AF148" s="7">
        <v>18.579999999999998</v>
      </c>
      <c r="AG148" s="7">
        <v>19.600000000000001</v>
      </c>
      <c r="AH148" s="7">
        <f t="shared" ref="AH148" si="5918">SUM(AF148-0.57)</f>
        <v>18.009999999999998</v>
      </c>
      <c r="AI148" s="7">
        <f t="shared" ref="AI148" si="5919">SUM(AG148-0.57)</f>
        <v>19.03</v>
      </c>
      <c r="AJ148" s="10">
        <f t="shared" ref="AJ148" si="5920">MIN(AH148,AI148)</f>
        <v>18.009999999999998</v>
      </c>
      <c r="AK148" s="11">
        <f t="shared" ref="AK148" si="5921">MAX(0,AH$4-AJ148)</f>
        <v>0</v>
      </c>
      <c r="AL148" s="7">
        <f t="shared" ref="AL148" si="5922">SUM(AF148)</f>
        <v>18.579999999999998</v>
      </c>
      <c r="AM148" s="7">
        <f t="shared" ref="AM148" si="5923">SUM(AG148)</f>
        <v>19.600000000000001</v>
      </c>
      <c r="AN148" s="10">
        <f t="shared" ref="AN148" si="5924">MIN(AL148,AM148)</f>
        <v>18.579999999999998</v>
      </c>
      <c r="AO148" s="11">
        <f t="shared" ref="AO148" si="5925">MAX(0,AL$4-AN148)</f>
        <v>0</v>
      </c>
      <c r="AP148" s="7">
        <v>18.579999999999998</v>
      </c>
      <c r="AQ148" s="7">
        <v>19.600000000000001</v>
      </c>
      <c r="AR148" s="7">
        <f t="shared" ref="AR148" si="5926">SUM(AP148-0.63)</f>
        <v>17.95</v>
      </c>
      <c r="AS148" s="7">
        <f t="shared" ref="AS148" si="5927">SUM(AQ148-0.63)</f>
        <v>18.970000000000002</v>
      </c>
      <c r="AT148" s="10">
        <f t="shared" ref="AT148" si="5928">MIN(AR148,AS148)</f>
        <v>17.95</v>
      </c>
      <c r="AU148" s="11">
        <f t="shared" ref="AU148" si="5929">MAX(0,AR$4-AT148)</f>
        <v>0</v>
      </c>
      <c r="AV148" s="7">
        <f t="shared" ref="AV148" si="5930">SUM(AP148)</f>
        <v>18.579999999999998</v>
      </c>
      <c r="AW148" s="7">
        <f t="shared" ref="AW148" si="5931">SUM(AQ148)</f>
        <v>19.600000000000001</v>
      </c>
      <c r="AX148" s="10">
        <f t="shared" ref="AX148" si="5932">MIN(AV148,AW148)</f>
        <v>18.579999999999998</v>
      </c>
      <c r="AY148" s="11">
        <f t="shared" ref="AY148" si="5933">MAX(0,AV$4-AX148)</f>
        <v>0</v>
      </c>
      <c r="AZ148" s="7">
        <f t="shared" ref="AZ148" si="5934">AP148</f>
        <v>18.579999999999998</v>
      </c>
      <c r="BA148" s="7">
        <f t="shared" ref="BA148" si="5935">AQ148</f>
        <v>19.600000000000001</v>
      </c>
      <c r="BB148" s="7">
        <f t="shared" ref="BB148" si="5936">SUM(AZ148-0.38)</f>
        <v>18.2</v>
      </c>
      <c r="BC148" s="7">
        <f t="shared" ref="BC148" si="5937">SUM(BA148-0.38)</f>
        <v>19.220000000000002</v>
      </c>
      <c r="BD148" s="10">
        <f t="shared" ref="BD148" si="5938">SUM(AT148)</f>
        <v>17.95</v>
      </c>
      <c r="BE148" s="11">
        <f t="shared" ref="BE148" si="5939">MAX(0,BB$4-BD148)</f>
        <v>0</v>
      </c>
      <c r="BF148" s="7">
        <f t="shared" ref="BF148" si="5940">SUM(AZ148)</f>
        <v>18.579999999999998</v>
      </c>
      <c r="BG148" s="7">
        <f t="shared" ref="BG148" si="5941">SUM(BA148)</f>
        <v>19.600000000000001</v>
      </c>
      <c r="BH148" s="10">
        <f t="shared" ref="BH148" si="5942">MIN(BF148,BG148)</f>
        <v>18.579999999999998</v>
      </c>
      <c r="BI148" s="11">
        <f t="shared" ref="BI148" si="5943">MAX(0,BF$4-BH149)</f>
        <v>0</v>
      </c>
    </row>
    <row r="149" spans="1:61" ht="19.149999999999999" customHeight="1" x14ac:dyDescent="0.2">
      <c r="A149" s="1">
        <f t="shared" si="5569"/>
        <v>44757</v>
      </c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7"/>
      <c r="M149" s="7"/>
      <c r="N149" s="7"/>
      <c r="O149" s="7"/>
      <c r="P149" s="10"/>
      <c r="Q149" s="11">
        <f t="shared" si="4373"/>
        <v>6.16</v>
      </c>
      <c r="R149" s="7">
        <f t="shared" si="4374"/>
        <v>0</v>
      </c>
      <c r="S149" s="7">
        <f t="shared" si="4375"/>
        <v>0</v>
      </c>
      <c r="T149" s="10">
        <f t="shared" si="4376"/>
        <v>0</v>
      </c>
      <c r="U149" s="11">
        <f t="shared" si="4377"/>
        <v>6.06</v>
      </c>
      <c r="V149" s="7">
        <v>19.149999999999999</v>
      </c>
      <c r="W149" s="7">
        <v>19.86</v>
      </c>
      <c r="X149" s="7">
        <f t="shared" ref="X149" si="5944">SUM(V149+0.11)</f>
        <v>19.259999999999998</v>
      </c>
      <c r="Y149" s="7">
        <f t="shared" ref="Y149" si="5945">SUM(W149+0.11)</f>
        <v>19.97</v>
      </c>
      <c r="Z149" s="10">
        <f t="shared" ref="Z149" si="5946">MIN(X149,Y149)</f>
        <v>19.259999999999998</v>
      </c>
      <c r="AA149" s="11">
        <f t="shared" ref="AA149" si="5947">MAX(0,X$4-Z149)</f>
        <v>0</v>
      </c>
      <c r="AB149" s="7">
        <f t="shared" ref="AB149" si="5948">SUM(V149)</f>
        <v>19.149999999999999</v>
      </c>
      <c r="AC149" s="7">
        <f t="shared" ref="AC149" si="5949">SUM(W149)</f>
        <v>19.86</v>
      </c>
      <c r="AD149" s="10">
        <f t="shared" ref="AD149" si="5950">MIN(AB149,AC149)</f>
        <v>19.149999999999999</v>
      </c>
      <c r="AE149" s="11">
        <f t="shared" ref="AE149" si="5951">MAX(0,AB$4-AD149)</f>
        <v>0</v>
      </c>
      <c r="AF149" s="7">
        <v>19.149999999999999</v>
      </c>
      <c r="AG149" s="7">
        <v>19.86</v>
      </c>
      <c r="AH149" s="7">
        <f t="shared" ref="AH149" si="5952">SUM(AF149-0.57)</f>
        <v>18.579999999999998</v>
      </c>
      <c r="AI149" s="7">
        <f t="shared" ref="AI149" si="5953">SUM(AG149-0.57)</f>
        <v>19.29</v>
      </c>
      <c r="AJ149" s="10">
        <f t="shared" ref="AJ149" si="5954">MIN(AH149,AI149)</f>
        <v>18.579999999999998</v>
      </c>
      <c r="AK149" s="11">
        <f t="shared" ref="AK149" si="5955">MAX(0,AH$4-AJ149)</f>
        <v>0</v>
      </c>
      <c r="AL149" s="7">
        <f t="shared" ref="AL149" si="5956">SUM(AF149)</f>
        <v>19.149999999999999</v>
      </c>
      <c r="AM149" s="7">
        <f t="shared" ref="AM149" si="5957">SUM(AG149)</f>
        <v>19.86</v>
      </c>
      <c r="AN149" s="10">
        <f t="shared" ref="AN149" si="5958">MIN(AL149,AM149)</f>
        <v>19.149999999999999</v>
      </c>
      <c r="AO149" s="11">
        <f t="shared" ref="AO149" si="5959">MAX(0,AL$4-AN149)</f>
        <v>0</v>
      </c>
      <c r="AP149" s="7">
        <v>19.149999999999999</v>
      </c>
      <c r="AQ149" s="7">
        <v>19.86</v>
      </c>
      <c r="AR149" s="7">
        <f t="shared" ref="AR149" si="5960">SUM(AP149-0.63)</f>
        <v>18.52</v>
      </c>
      <c r="AS149" s="7">
        <f t="shared" ref="AS149" si="5961">SUM(AQ149-0.63)</f>
        <v>19.23</v>
      </c>
      <c r="AT149" s="10">
        <f t="shared" ref="AT149" si="5962">MIN(AR149,AS149)</f>
        <v>18.52</v>
      </c>
      <c r="AU149" s="11">
        <f t="shared" ref="AU149" si="5963">MAX(0,AR$4-AT149)</f>
        <v>0</v>
      </c>
      <c r="AV149" s="7">
        <f t="shared" ref="AV149" si="5964">SUM(AP149)</f>
        <v>19.149999999999999</v>
      </c>
      <c r="AW149" s="7">
        <f t="shared" ref="AW149" si="5965">SUM(AQ149)</f>
        <v>19.86</v>
      </c>
      <c r="AX149" s="10">
        <f t="shared" ref="AX149" si="5966">MIN(AV149,AW149)</f>
        <v>19.149999999999999</v>
      </c>
      <c r="AY149" s="11">
        <f t="shared" ref="AY149" si="5967">MAX(0,AV$4-AX149)</f>
        <v>0</v>
      </c>
      <c r="AZ149" s="7">
        <f t="shared" ref="AZ149" si="5968">AP149</f>
        <v>19.149999999999999</v>
      </c>
      <c r="BA149" s="7">
        <f t="shared" ref="BA149" si="5969">AQ149</f>
        <v>19.86</v>
      </c>
      <c r="BB149" s="7">
        <f t="shared" ref="BB149" si="5970">SUM(AZ149-0.38)</f>
        <v>18.77</v>
      </c>
      <c r="BC149" s="7">
        <f t="shared" ref="BC149" si="5971">SUM(BA149-0.38)</f>
        <v>19.48</v>
      </c>
      <c r="BD149" s="10">
        <f t="shared" ref="BD149" si="5972">SUM(AT149)</f>
        <v>18.52</v>
      </c>
      <c r="BE149" s="11">
        <f t="shared" ref="BE149" si="5973">MAX(0,BB$4-BD149)</f>
        <v>0</v>
      </c>
      <c r="BF149" s="7">
        <f t="shared" ref="BF149" si="5974">SUM(AZ149)</f>
        <v>19.149999999999999</v>
      </c>
      <c r="BG149" s="7">
        <f t="shared" ref="BG149" si="5975">SUM(BA149)</f>
        <v>19.86</v>
      </c>
      <c r="BH149" s="10">
        <f t="shared" ref="BH149" si="5976">MIN(BF149,BG149)</f>
        <v>19.149999999999999</v>
      </c>
      <c r="BI149" s="11">
        <f t="shared" ref="BI149" si="5977">MAX(0,BF$4-BH150)</f>
        <v>0</v>
      </c>
    </row>
    <row r="150" spans="1:61" ht="19.149999999999999" customHeight="1" x14ac:dyDescent="0.2">
      <c r="A150" s="1">
        <f t="shared" si="5569"/>
        <v>44750</v>
      </c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7"/>
      <c r="M150" s="7"/>
      <c r="N150" s="7"/>
      <c r="O150" s="7"/>
      <c r="P150" s="10"/>
      <c r="Q150" s="11">
        <f t="shared" si="4373"/>
        <v>6.16</v>
      </c>
      <c r="R150" s="7">
        <f t="shared" si="4374"/>
        <v>0</v>
      </c>
      <c r="S150" s="7">
        <f t="shared" si="4375"/>
        <v>0</v>
      </c>
      <c r="T150" s="10">
        <f t="shared" si="4376"/>
        <v>0</v>
      </c>
      <c r="U150" s="11">
        <f t="shared" si="4377"/>
        <v>6.06</v>
      </c>
      <c r="V150" s="7">
        <v>19.010000000000002</v>
      </c>
      <c r="W150" s="7">
        <v>20.149999999999999</v>
      </c>
      <c r="X150" s="7">
        <f t="shared" ref="X150" si="5978">SUM(V150+0.11)</f>
        <v>19.12</v>
      </c>
      <c r="Y150" s="7">
        <f t="shared" ref="Y150" si="5979">SUM(W150+0.11)</f>
        <v>20.259999999999998</v>
      </c>
      <c r="Z150" s="10">
        <f t="shared" ref="Z150" si="5980">MIN(X150,Y150)</f>
        <v>19.12</v>
      </c>
      <c r="AA150" s="11">
        <f t="shared" ref="AA150:AA155" si="5981">MAX(0,X$4-Z150)</f>
        <v>0</v>
      </c>
      <c r="AB150" s="7">
        <f t="shared" ref="AB150" si="5982">SUM(V150)</f>
        <v>19.010000000000002</v>
      </c>
      <c r="AC150" s="7">
        <f t="shared" ref="AC150" si="5983">SUM(W150)</f>
        <v>20.149999999999999</v>
      </c>
      <c r="AD150" s="10">
        <f t="shared" ref="AD150" si="5984">MIN(AB150,AC150)</f>
        <v>19.010000000000002</v>
      </c>
      <c r="AE150" s="11">
        <f t="shared" ref="AE150:AE155" si="5985">MAX(0,AB$4-AD150)</f>
        <v>0</v>
      </c>
      <c r="AF150" s="7">
        <v>19.010000000000002</v>
      </c>
      <c r="AG150" s="7">
        <v>20.149999999999999</v>
      </c>
      <c r="AH150" s="7">
        <f t="shared" ref="AH150" si="5986">SUM(AF150-0.57)</f>
        <v>18.440000000000001</v>
      </c>
      <c r="AI150" s="7">
        <f t="shared" ref="AI150" si="5987">SUM(AG150-0.57)</f>
        <v>19.579999999999998</v>
      </c>
      <c r="AJ150" s="10">
        <f t="shared" ref="AJ150" si="5988">MIN(AH150,AI150)</f>
        <v>18.440000000000001</v>
      </c>
      <c r="AK150" s="11">
        <f t="shared" ref="AK150" si="5989">MAX(0,AH$4-AJ150)</f>
        <v>0</v>
      </c>
      <c r="AL150" s="7">
        <f t="shared" ref="AL150" si="5990">SUM(AF150)</f>
        <v>19.010000000000002</v>
      </c>
      <c r="AM150" s="7">
        <f t="shared" ref="AM150" si="5991">SUM(AG150)</f>
        <v>20.149999999999999</v>
      </c>
      <c r="AN150" s="10">
        <f t="shared" ref="AN150" si="5992">MIN(AL150,AM150)</f>
        <v>19.010000000000002</v>
      </c>
      <c r="AO150" s="11">
        <f t="shared" ref="AO150" si="5993">MAX(0,AL$4-AN150)</f>
        <v>0</v>
      </c>
      <c r="AP150" s="7">
        <v>19.010000000000002</v>
      </c>
      <c r="AQ150" s="7">
        <v>20.149999999999999</v>
      </c>
      <c r="AR150" s="7">
        <f t="shared" ref="AR150" si="5994">SUM(AP150-0.63)</f>
        <v>18.380000000000003</v>
      </c>
      <c r="AS150" s="7">
        <f t="shared" ref="AS150" si="5995">SUM(AQ150-0.63)</f>
        <v>19.52</v>
      </c>
      <c r="AT150" s="10">
        <f t="shared" ref="AT150" si="5996">MIN(AR150,AS150)</f>
        <v>18.380000000000003</v>
      </c>
      <c r="AU150" s="11">
        <f t="shared" ref="AU150" si="5997">MAX(0,AR$4-AT150)</f>
        <v>0</v>
      </c>
      <c r="AV150" s="7">
        <f t="shared" ref="AV150" si="5998">SUM(AP150)</f>
        <v>19.010000000000002</v>
      </c>
      <c r="AW150" s="7">
        <f t="shared" ref="AW150" si="5999">SUM(AQ150)</f>
        <v>20.149999999999999</v>
      </c>
      <c r="AX150" s="10">
        <f t="shared" ref="AX150" si="6000">MIN(AV150,AW150)</f>
        <v>19.010000000000002</v>
      </c>
      <c r="AY150" s="11">
        <f t="shared" ref="AY150" si="6001">MAX(0,AV$4-AX150)</f>
        <v>0</v>
      </c>
      <c r="AZ150" s="7">
        <f t="shared" ref="AZ150" si="6002">AP150</f>
        <v>19.010000000000002</v>
      </c>
      <c r="BA150" s="7">
        <f t="shared" ref="BA150" si="6003">AQ150</f>
        <v>20.149999999999999</v>
      </c>
      <c r="BB150" s="7">
        <f t="shared" ref="BB150" si="6004">SUM(AZ150-0.38)</f>
        <v>18.630000000000003</v>
      </c>
      <c r="BC150" s="7">
        <f t="shared" ref="BC150" si="6005">SUM(BA150-0.38)</f>
        <v>19.77</v>
      </c>
      <c r="BD150" s="10">
        <f t="shared" ref="BD150" si="6006">SUM(AT150)</f>
        <v>18.380000000000003</v>
      </c>
      <c r="BE150" s="11">
        <f t="shared" ref="BE150" si="6007">MAX(0,BB$4-BD150)</f>
        <v>0</v>
      </c>
      <c r="BF150" s="7">
        <f t="shared" ref="BF150" si="6008">SUM(AZ150)</f>
        <v>19.010000000000002</v>
      </c>
      <c r="BG150" s="7">
        <f t="shared" ref="BG150" si="6009">SUM(BA150)</f>
        <v>20.149999999999999</v>
      </c>
      <c r="BH150" s="10">
        <f t="shared" ref="BH150" si="6010">MIN(BF150,BG150)</f>
        <v>19.010000000000002</v>
      </c>
      <c r="BI150" s="11">
        <f t="shared" ref="BI150" si="6011">MAX(0,BF$4-BH151)</f>
        <v>0</v>
      </c>
    </row>
    <row r="151" spans="1:61" ht="19.149999999999999" customHeight="1" x14ac:dyDescent="0.2">
      <c r="A151" s="1">
        <f t="shared" si="5569"/>
        <v>44743</v>
      </c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7"/>
      <c r="M151" s="7"/>
      <c r="N151" s="7"/>
      <c r="O151" s="7"/>
      <c r="P151" s="10"/>
      <c r="Q151" s="11">
        <f t="shared" si="4373"/>
        <v>6.16</v>
      </c>
      <c r="R151" s="7">
        <f t="shared" ref="R151:R155" si="6012">SUM(L151)</f>
        <v>0</v>
      </c>
      <c r="S151" s="7">
        <f t="shared" si="4375"/>
        <v>0</v>
      </c>
      <c r="T151" s="10">
        <f t="shared" si="4376"/>
        <v>0</v>
      </c>
      <c r="U151" s="11">
        <f t="shared" si="4377"/>
        <v>6.06</v>
      </c>
      <c r="V151" s="7">
        <v>20.010000000000002</v>
      </c>
      <c r="W151" s="7">
        <v>20.28</v>
      </c>
      <c r="X151" s="7">
        <f t="shared" ref="X151" si="6013">SUM(V151+0.11)</f>
        <v>20.12</v>
      </c>
      <c r="Y151" s="7">
        <f t="shared" ref="Y151" si="6014">SUM(W151+0.11)</f>
        <v>20.39</v>
      </c>
      <c r="Z151" s="10">
        <f t="shared" ref="Z151" si="6015">MIN(X151,Y151)</f>
        <v>20.12</v>
      </c>
      <c r="AA151" s="11">
        <f t="shared" si="5981"/>
        <v>0</v>
      </c>
      <c r="AB151" s="7">
        <f t="shared" ref="AB151" si="6016">SUM(V151)</f>
        <v>20.010000000000002</v>
      </c>
      <c r="AC151" s="7">
        <f t="shared" ref="AC151" si="6017">SUM(W151)</f>
        <v>20.28</v>
      </c>
      <c r="AD151" s="10">
        <f t="shared" ref="AD151" si="6018">MIN(AB151,AC151)</f>
        <v>20.010000000000002</v>
      </c>
      <c r="AE151" s="11">
        <f t="shared" si="5985"/>
        <v>0</v>
      </c>
      <c r="AF151" s="7">
        <v>20.010000000000002</v>
      </c>
      <c r="AG151" s="7">
        <v>20.28</v>
      </c>
      <c r="AH151" s="7">
        <f t="shared" ref="AH151" si="6019">SUM(AF151-0.57)</f>
        <v>19.440000000000001</v>
      </c>
      <c r="AI151" s="7">
        <f t="shared" ref="AI151" si="6020">SUM(AG151-0.57)</f>
        <v>19.71</v>
      </c>
      <c r="AJ151" s="10">
        <f t="shared" ref="AJ151" si="6021">MIN(AH151,AI151)</f>
        <v>19.440000000000001</v>
      </c>
      <c r="AK151" s="11">
        <f t="shared" ref="AK151" si="6022">MAX(0,AH$4-AJ151)</f>
        <v>0</v>
      </c>
      <c r="AL151" s="7">
        <f t="shared" ref="AL151" si="6023">SUM(AF151)</f>
        <v>20.010000000000002</v>
      </c>
      <c r="AM151" s="7">
        <f t="shared" ref="AM151" si="6024">SUM(AG151)</f>
        <v>20.28</v>
      </c>
      <c r="AN151" s="10">
        <f t="shared" ref="AN151" si="6025">MIN(AL151,AM151)</f>
        <v>20.010000000000002</v>
      </c>
      <c r="AO151" s="11">
        <f t="shared" ref="AO151" si="6026">MAX(0,AL$4-AN151)</f>
        <v>0</v>
      </c>
      <c r="AP151" s="7">
        <v>20.010000000000002</v>
      </c>
      <c r="AQ151" s="7">
        <v>20.28</v>
      </c>
      <c r="AR151" s="7">
        <f t="shared" ref="AR151" si="6027">SUM(AP151-0.63)</f>
        <v>19.380000000000003</v>
      </c>
      <c r="AS151" s="7">
        <f t="shared" ref="AS151" si="6028">SUM(AQ151-0.63)</f>
        <v>19.650000000000002</v>
      </c>
      <c r="AT151" s="10">
        <f t="shared" ref="AT151" si="6029">MIN(AR151,AS151)</f>
        <v>19.380000000000003</v>
      </c>
      <c r="AU151" s="11">
        <f t="shared" ref="AU151" si="6030">MAX(0,AR$4-AT151)</f>
        <v>0</v>
      </c>
      <c r="AV151" s="7">
        <f t="shared" ref="AV151" si="6031">SUM(AP151)</f>
        <v>20.010000000000002</v>
      </c>
      <c r="AW151" s="7">
        <f t="shared" ref="AW151" si="6032">SUM(AQ151)</f>
        <v>20.28</v>
      </c>
      <c r="AX151" s="10">
        <f t="shared" ref="AX151" si="6033">MIN(AV151,AW151)</f>
        <v>20.010000000000002</v>
      </c>
      <c r="AY151" s="11">
        <f t="shared" ref="AY151" si="6034">MAX(0,AV$4-AX151)</f>
        <v>0</v>
      </c>
      <c r="AZ151" s="7">
        <f t="shared" ref="AZ151" si="6035">AP151</f>
        <v>20.010000000000002</v>
      </c>
      <c r="BA151" s="7">
        <f t="shared" ref="BA151" si="6036">AQ151</f>
        <v>20.28</v>
      </c>
      <c r="BB151" s="7">
        <f t="shared" ref="BB151" si="6037">SUM(AZ151-0.38)</f>
        <v>19.630000000000003</v>
      </c>
      <c r="BC151" s="7">
        <f t="shared" ref="BC151" si="6038">SUM(BA151-0.38)</f>
        <v>19.900000000000002</v>
      </c>
      <c r="BD151" s="10">
        <f t="shared" ref="BD151" si="6039">SUM(AT151)</f>
        <v>19.380000000000003</v>
      </c>
      <c r="BE151" s="11">
        <f t="shared" ref="BE151" si="6040">MAX(0,BB$4-BD151)</f>
        <v>0</v>
      </c>
      <c r="BF151" s="7">
        <f t="shared" ref="BF151" si="6041">SUM(AZ151)</f>
        <v>20.010000000000002</v>
      </c>
      <c r="BG151" s="7">
        <f t="shared" ref="BG151" si="6042">SUM(BA151)</f>
        <v>20.28</v>
      </c>
      <c r="BH151" s="10">
        <f t="shared" ref="BH151" si="6043">MIN(BF151,BG151)</f>
        <v>20.010000000000002</v>
      </c>
      <c r="BI151" s="11">
        <f t="shared" ref="BI151" si="6044">MAX(0,BF$4-BH152)</f>
        <v>0</v>
      </c>
    </row>
    <row r="152" spans="1:61" ht="19.149999999999999" customHeight="1" x14ac:dyDescent="0.2">
      <c r="A152" s="1">
        <f t="shared" si="5569"/>
        <v>44736</v>
      </c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7"/>
      <c r="M152" s="7"/>
      <c r="N152" s="7"/>
      <c r="O152" s="7"/>
      <c r="P152" s="10"/>
      <c r="Q152" s="11">
        <f t="shared" si="4373"/>
        <v>6.16</v>
      </c>
      <c r="R152" s="7">
        <f t="shared" si="6012"/>
        <v>0</v>
      </c>
      <c r="S152" s="7">
        <f t="shared" si="4375"/>
        <v>0</v>
      </c>
      <c r="T152" s="10">
        <f t="shared" si="4376"/>
        <v>0</v>
      </c>
      <c r="U152" s="11">
        <f t="shared" si="4377"/>
        <v>6.06</v>
      </c>
      <c r="V152" s="7">
        <v>20.3</v>
      </c>
      <c r="W152" s="7">
        <v>20.34</v>
      </c>
      <c r="X152" s="7">
        <f t="shared" ref="X152" si="6045">SUM(V152+0.11)</f>
        <v>20.41</v>
      </c>
      <c r="Y152" s="7">
        <f t="shared" ref="Y152" si="6046">SUM(W152+0.11)</f>
        <v>20.45</v>
      </c>
      <c r="Z152" s="10">
        <f t="shared" ref="Z152" si="6047">MIN(X152,Y152)</f>
        <v>20.41</v>
      </c>
      <c r="AA152" s="11">
        <f t="shared" si="5981"/>
        <v>0</v>
      </c>
      <c r="AB152" s="7">
        <f t="shared" ref="AB152" si="6048">SUM(V152)</f>
        <v>20.3</v>
      </c>
      <c r="AC152" s="7">
        <f t="shared" ref="AC152" si="6049">SUM(W152)</f>
        <v>20.34</v>
      </c>
      <c r="AD152" s="10">
        <f t="shared" ref="AD152" si="6050">MIN(AB152,AC152)</f>
        <v>20.3</v>
      </c>
      <c r="AE152" s="11">
        <f t="shared" si="5985"/>
        <v>0</v>
      </c>
      <c r="AF152" s="7">
        <v>20.3</v>
      </c>
      <c r="AG152" s="7">
        <v>20.34</v>
      </c>
      <c r="AH152" s="7">
        <f t="shared" ref="AH152" si="6051">SUM(AF152-0.57)</f>
        <v>19.73</v>
      </c>
      <c r="AI152" s="7">
        <f t="shared" ref="AI152" si="6052">SUM(AG152-0.57)</f>
        <v>19.77</v>
      </c>
      <c r="AJ152" s="10">
        <f t="shared" ref="AJ152" si="6053">MIN(AH152,AI152)</f>
        <v>19.73</v>
      </c>
      <c r="AK152" s="11">
        <f t="shared" ref="AK152" si="6054">MAX(0,AH$4-AJ152)</f>
        <v>0</v>
      </c>
      <c r="AL152" s="7">
        <f t="shared" ref="AL152" si="6055">SUM(AF152)</f>
        <v>20.3</v>
      </c>
      <c r="AM152" s="7">
        <f t="shared" ref="AM152" si="6056">SUM(AG152)</f>
        <v>20.34</v>
      </c>
      <c r="AN152" s="10">
        <f t="shared" ref="AN152" si="6057">MIN(AL152,AM152)</f>
        <v>20.3</v>
      </c>
      <c r="AO152" s="11">
        <f t="shared" ref="AO152" si="6058">MAX(0,AL$4-AN152)</f>
        <v>0</v>
      </c>
      <c r="AP152" s="7">
        <v>20.3</v>
      </c>
      <c r="AQ152" s="7">
        <v>20.34</v>
      </c>
      <c r="AR152" s="7">
        <f t="shared" ref="AR152" si="6059">SUM(AP152-0.63)</f>
        <v>19.670000000000002</v>
      </c>
      <c r="AS152" s="7">
        <f t="shared" ref="AS152" si="6060">SUM(AQ152-0.63)</f>
        <v>19.71</v>
      </c>
      <c r="AT152" s="10">
        <f t="shared" ref="AT152" si="6061">MIN(AR152,AS152)</f>
        <v>19.670000000000002</v>
      </c>
      <c r="AU152" s="11">
        <f t="shared" ref="AU152" si="6062">MAX(0,AR$4-AT152)</f>
        <v>0</v>
      </c>
      <c r="AV152" s="7">
        <f t="shared" ref="AV152" si="6063">SUM(AP152)</f>
        <v>20.3</v>
      </c>
      <c r="AW152" s="7">
        <f t="shared" ref="AW152" si="6064">SUM(AQ152)</f>
        <v>20.34</v>
      </c>
      <c r="AX152" s="10">
        <f t="shared" ref="AX152" si="6065">MIN(AV152,AW152)</f>
        <v>20.3</v>
      </c>
      <c r="AY152" s="11">
        <f t="shared" ref="AY152" si="6066">MAX(0,AV$4-AX152)</f>
        <v>0</v>
      </c>
      <c r="AZ152" s="7">
        <f t="shared" ref="AZ152" si="6067">AP152</f>
        <v>20.3</v>
      </c>
      <c r="BA152" s="7">
        <f t="shared" ref="BA152" si="6068">AQ152</f>
        <v>20.34</v>
      </c>
      <c r="BB152" s="7">
        <f t="shared" ref="BB152" si="6069">SUM(AZ152-0.38)</f>
        <v>19.920000000000002</v>
      </c>
      <c r="BC152" s="7">
        <f t="shared" ref="BC152" si="6070">SUM(BA152-0.38)</f>
        <v>19.96</v>
      </c>
      <c r="BD152" s="10">
        <f t="shared" ref="BD152" si="6071">SUM(AT152)</f>
        <v>19.670000000000002</v>
      </c>
      <c r="BE152" s="11">
        <f t="shared" ref="BE152" si="6072">MAX(0,BB$4-BD152)</f>
        <v>0</v>
      </c>
      <c r="BF152" s="7">
        <f t="shared" ref="BF152" si="6073">SUM(AZ152)</f>
        <v>20.3</v>
      </c>
      <c r="BG152" s="7">
        <f t="shared" ref="BG152" si="6074">SUM(BA152)</f>
        <v>20.34</v>
      </c>
      <c r="BH152" s="10">
        <f t="shared" ref="BH152" si="6075">MIN(BF152,BG152)</f>
        <v>20.3</v>
      </c>
      <c r="BI152" s="11">
        <f t="shared" ref="BI152" si="6076">MAX(0,BF$4-BH153)</f>
        <v>0</v>
      </c>
    </row>
    <row r="153" spans="1:61" ht="19.149999999999999" customHeight="1" x14ac:dyDescent="0.2">
      <c r="A153" s="1">
        <f t="shared" si="5569"/>
        <v>44729</v>
      </c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7"/>
      <c r="M153" s="7"/>
      <c r="N153" s="7"/>
      <c r="O153" s="7"/>
      <c r="P153" s="10"/>
      <c r="Q153" s="11">
        <f t="shared" si="4373"/>
        <v>6.16</v>
      </c>
      <c r="R153" s="7">
        <f t="shared" si="6012"/>
        <v>0</v>
      </c>
      <c r="S153" s="7">
        <f t="shared" si="4375"/>
        <v>0</v>
      </c>
      <c r="T153" s="10">
        <f t="shared" si="4376"/>
        <v>0</v>
      </c>
      <c r="U153" s="11">
        <f t="shared" si="4377"/>
        <v>6.06</v>
      </c>
      <c r="V153" s="7">
        <v>20.149999999999999</v>
      </c>
      <c r="W153" s="7">
        <v>20.420000000000002</v>
      </c>
      <c r="X153" s="7">
        <f t="shared" ref="X153:Y155" si="6077">SUM(V153+0.11)</f>
        <v>20.259999999999998</v>
      </c>
      <c r="Y153" s="7">
        <f t="shared" si="6077"/>
        <v>20.53</v>
      </c>
      <c r="Z153" s="10">
        <f t="shared" ref="Z153" si="6078">MIN(X153,Y153)</f>
        <v>20.259999999999998</v>
      </c>
      <c r="AA153" s="11">
        <f t="shared" si="5981"/>
        <v>0</v>
      </c>
      <c r="AB153" s="7">
        <f t="shared" ref="AB153" si="6079">SUM(V153)</f>
        <v>20.149999999999999</v>
      </c>
      <c r="AC153" s="7">
        <f t="shared" ref="AC153" si="6080">SUM(W153)</f>
        <v>20.420000000000002</v>
      </c>
      <c r="AD153" s="10">
        <f t="shared" ref="AD153" si="6081">MIN(AB153,AC153)</f>
        <v>20.149999999999999</v>
      </c>
      <c r="AE153" s="11">
        <f t="shared" si="5985"/>
        <v>0</v>
      </c>
      <c r="AF153" s="7">
        <v>20.149999999999999</v>
      </c>
      <c r="AG153" s="7">
        <v>20.420000000000002</v>
      </c>
      <c r="AH153" s="7">
        <f t="shared" ref="AH153" si="6082">SUM(AF153-0.57)</f>
        <v>19.579999999999998</v>
      </c>
      <c r="AI153" s="7">
        <f t="shared" ref="AI153" si="6083">SUM(AG153-0.57)</f>
        <v>19.850000000000001</v>
      </c>
      <c r="AJ153" s="10">
        <f t="shared" ref="AJ153" si="6084">MIN(AH153,AI153)</f>
        <v>19.579999999999998</v>
      </c>
      <c r="AK153" s="11">
        <f t="shared" ref="AK153" si="6085">MAX(0,AH$4-AJ153)</f>
        <v>0</v>
      </c>
      <c r="AL153" s="7">
        <f t="shared" ref="AL153" si="6086">SUM(AF153)</f>
        <v>20.149999999999999</v>
      </c>
      <c r="AM153" s="7">
        <f t="shared" ref="AM153" si="6087">SUM(AG153)</f>
        <v>20.420000000000002</v>
      </c>
      <c r="AN153" s="10">
        <f t="shared" ref="AN153" si="6088">MIN(AL153,AM153)</f>
        <v>20.149999999999999</v>
      </c>
      <c r="AO153" s="11">
        <f t="shared" ref="AO153" si="6089">MAX(0,AL$4-AN153)</f>
        <v>0</v>
      </c>
      <c r="AP153" s="7">
        <v>20.149999999999999</v>
      </c>
      <c r="AQ153" s="7">
        <v>20.420000000000002</v>
      </c>
      <c r="AR153" s="7">
        <f t="shared" ref="AR153" si="6090">SUM(AP153-0.63)</f>
        <v>19.52</v>
      </c>
      <c r="AS153" s="7">
        <f t="shared" ref="AS153" si="6091">SUM(AQ153-0.63)</f>
        <v>19.790000000000003</v>
      </c>
      <c r="AT153" s="10">
        <f t="shared" ref="AT153" si="6092">MIN(AR153,AS153)</f>
        <v>19.52</v>
      </c>
      <c r="AU153" s="11">
        <f t="shared" ref="AU153" si="6093">MAX(0,AR$4-AT153)</f>
        <v>0</v>
      </c>
      <c r="AV153" s="7">
        <f t="shared" ref="AV153" si="6094">SUM(AP153)</f>
        <v>20.149999999999999</v>
      </c>
      <c r="AW153" s="7">
        <f t="shared" ref="AW153" si="6095">SUM(AQ153)</f>
        <v>20.420000000000002</v>
      </c>
      <c r="AX153" s="10">
        <f t="shared" ref="AX153" si="6096">MIN(AV153,AW153)</f>
        <v>20.149999999999999</v>
      </c>
      <c r="AY153" s="11">
        <f t="shared" ref="AY153" si="6097">MAX(0,AV$4-AX153)</f>
        <v>0</v>
      </c>
      <c r="AZ153" s="7">
        <f t="shared" ref="AZ153" si="6098">AP153</f>
        <v>20.149999999999999</v>
      </c>
      <c r="BA153" s="7">
        <f t="shared" ref="BA153" si="6099">AQ153</f>
        <v>20.420000000000002</v>
      </c>
      <c r="BB153" s="7">
        <f t="shared" ref="BB153" si="6100">SUM(AZ153-0.38)</f>
        <v>19.77</v>
      </c>
      <c r="BC153" s="7">
        <f t="shared" ref="BC153" si="6101">SUM(BA153-0.38)</f>
        <v>20.040000000000003</v>
      </c>
      <c r="BD153" s="10">
        <f t="shared" ref="BD153" si="6102">SUM(AT153)</f>
        <v>19.52</v>
      </c>
      <c r="BE153" s="11">
        <f t="shared" ref="BE153" si="6103">MAX(0,BB$4-BD153)</f>
        <v>0</v>
      </c>
      <c r="BF153" s="7">
        <f t="shared" ref="BF153" si="6104">SUM(AZ153)</f>
        <v>20.149999999999999</v>
      </c>
      <c r="BG153" s="7">
        <f t="shared" ref="BG153" si="6105">SUM(BA153)</f>
        <v>20.420000000000002</v>
      </c>
      <c r="BH153" s="10">
        <f t="shared" ref="BH153" si="6106">MIN(BF153,BG153)</f>
        <v>20.149999999999999</v>
      </c>
      <c r="BI153" s="11">
        <f t="shared" ref="BI153" si="6107">MAX(0,BF$4-BH154)</f>
        <v>0</v>
      </c>
    </row>
    <row r="154" spans="1:61" ht="19.149999999999999" customHeight="1" x14ac:dyDescent="0.2">
      <c r="A154" s="1">
        <f t="shared" si="5569"/>
        <v>44722</v>
      </c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7"/>
      <c r="M154" s="7"/>
      <c r="N154" s="7"/>
      <c r="O154" s="7"/>
      <c r="P154" s="10"/>
      <c r="Q154" s="11">
        <f t="shared" si="4373"/>
        <v>6.16</v>
      </c>
      <c r="R154" s="7">
        <f t="shared" si="6012"/>
        <v>0</v>
      </c>
      <c r="S154" s="7">
        <f t="shared" si="4375"/>
        <v>0</v>
      </c>
      <c r="T154" s="10">
        <f t="shared" si="4376"/>
        <v>0</v>
      </c>
      <c r="U154" s="11">
        <f t="shared" si="4377"/>
        <v>6.06</v>
      </c>
      <c r="V154" s="7">
        <v>20.260000000000002</v>
      </c>
      <c r="W154" s="7">
        <v>20.49</v>
      </c>
      <c r="X154" s="7">
        <f t="shared" si="6077"/>
        <v>20.37</v>
      </c>
      <c r="Y154" s="7">
        <f t="shared" si="6077"/>
        <v>20.599999999999998</v>
      </c>
      <c r="Z154" s="10">
        <f t="shared" ref="Z154" si="6108">MIN(X154,Y154)</f>
        <v>20.37</v>
      </c>
      <c r="AA154" s="11">
        <f t="shared" si="5981"/>
        <v>0</v>
      </c>
      <c r="AB154" s="7">
        <f t="shared" ref="AB154" si="6109">SUM(V154)</f>
        <v>20.260000000000002</v>
      </c>
      <c r="AC154" s="7">
        <f t="shared" ref="AC154" si="6110">SUM(W154)</f>
        <v>20.49</v>
      </c>
      <c r="AD154" s="10">
        <f t="shared" ref="AD154" si="6111">MIN(AB154,AC154)</f>
        <v>20.260000000000002</v>
      </c>
      <c r="AE154" s="11">
        <f t="shared" si="5985"/>
        <v>0</v>
      </c>
      <c r="AF154" s="7">
        <v>20.260000000000002</v>
      </c>
      <c r="AG154" s="7">
        <v>20.49</v>
      </c>
      <c r="AH154" s="7">
        <f t="shared" ref="AH154" si="6112">SUM(AF154-0.57)</f>
        <v>19.690000000000001</v>
      </c>
      <c r="AI154" s="7">
        <f t="shared" ref="AI154" si="6113">SUM(AG154-0.57)</f>
        <v>19.919999999999998</v>
      </c>
      <c r="AJ154" s="10">
        <f t="shared" ref="AJ154" si="6114">MIN(AH154,AI154)</f>
        <v>19.690000000000001</v>
      </c>
      <c r="AK154" s="11">
        <f t="shared" ref="AK154" si="6115">MAX(0,AH$4-AJ154)</f>
        <v>0</v>
      </c>
      <c r="AL154" s="7">
        <f t="shared" ref="AL154" si="6116">SUM(AF154)</f>
        <v>20.260000000000002</v>
      </c>
      <c r="AM154" s="7">
        <f t="shared" ref="AM154" si="6117">SUM(AG154)</f>
        <v>20.49</v>
      </c>
      <c r="AN154" s="10">
        <f t="shared" ref="AN154" si="6118">MIN(AL154,AM154)</f>
        <v>20.260000000000002</v>
      </c>
      <c r="AO154" s="11">
        <f t="shared" ref="AO154" si="6119">MAX(0,AL$4-AN154)</f>
        <v>0</v>
      </c>
      <c r="AP154" s="7">
        <v>20.260000000000002</v>
      </c>
      <c r="AQ154" s="7">
        <v>20.49</v>
      </c>
      <c r="AR154" s="7">
        <f t="shared" ref="AR154" si="6120">SUM(AP154-0.63)</f>
        <v>19.630000000000003</v>
      </c>
      <c r="AS154" s="7">
        <f t="shared" ref="AS154" si="6121">SUM(AQ154-0.63)</f>
        <v>19.86</v>
      </c>
      <c r="AT154" s="10">
        <f t="shared" ref="AT154" si="6122">MIN(AR154,AS154)</f>
        <v>19.630000000000003</v>
      </c>
      <c r="AU154" s="11">
        <f t="shared" ref="AU154" si="6123">MAX(0,AR$4-AT154)</f>
        <v>0</v>
      </c>
      <c r="AV154" s="7">
        <f t="shared" ref="AV154" si="6124">SUM(AP154)</f>
        <v>20.260000000000002</v>
      </c>
      <c r="AW154" s="7">
        <f t="shared" ref="AW154" si="6125">SUM(AQ154)</f>
        <v>20.49</v>
      </c>
      <c r="AX154" s="10">
        <f t="shared" ref="AX154" si="6126">MIN(AV154,AW154)</f>
        <v>20.260000000000002</v>
      </c>
      <c r="AY154" s="11">
        <f t="shared" ref="AY154" si="6127">MAX(0,AV$4-AX154)</f>
        <v>0</v>
      </c>
      <c r="AZ154" s="7">
        <f t="shared" ref="AZ154" si="6128">AP154</f>
        <v>20.260000000000002</v>
      </c>
      <c r="BA154" s="7">
        <f t="shared" ref="BA154" si="6129">AQ154</f>
        <v>20.49</v>
      </c>
      <c r="BB154" s="7">
        <f t="shared" ref="BB154" si="6130">SUM(AZ154-0.38)</f>
        <v>19.880000000000003</v>
      </c>
      <c r="BC154" s="7">
        <f t="shared" ref="BC154" si="6131">SUM(BA154-0.38)</f>
        <v>20.11</v>
      </c>
      <c r="BD154" s="10">
        <f t="shared" ref="BD154" si="6132">SUM(AT154)</f>
        <v>19.630000000000003</v>
      </c>
      <c r="BE154" s="11">
        <f t="shared" ref="BE154" si="6133">MAX(0,BB$4-BD154)</f>
        <v>0</v>
      </c>
      <c r="BF154" s="7">
        <f t="shared" ref="BF154" si="6134">SUM(AZ154)</f>
        <v>20.260000000000002</v>
      </c>
      <c r="BG154" s="7">
        <f t="shared" ref="BG154" si="6135">SUM(BA154)</f>
        <v>20.49</v>
      </c>
      <c r="BH154" s="10">
        <f t="shared" ref="BH154" si="6136">MIN(BF154,BG154)</f>
        <v>20.260000000000002</v>
      </c>
      <c r="BI154" s="11">
        <f t="shared" ref="BI154" si="6137">MAX(0,BF$4-BH155)</f>
        <v>0</v>
      </c>
    </row>
    <row r="155" spans="1:61" ht="19.149999999999999" customHeight="1" x14ac:dyDescent="0.2">
      <c r="A155" s="1">
        <f t="shared" si="5569"/>
        <v>44715</v>
      </c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7"/>
      <c r="M155" s="7"/>
      <c r="N155" s="7"/>
      <c r="O155" s="7"/>
      <c r="P155" s="10"/>
      <c r="Q155" s="11">
        <f t="shared" si="4373"/>
        <v>6.16</v>
      </c>
      <c r="R155" s="7">
        <f t="shared" si="6012"/>
        <v>0</v>
      </c>
      <c r="S155" s="7">
        <f t="shared" si="4375"/>
        <v>0</v>
      </c>
      <c r="T155" s="10">
        <f t="shared" si="4376"/>
        <v>0</v>
      </c>
      <c r="U155" s="11">
        <f t="shared" si="4377"/>
        <v>6.06</v>
      </c>
      <c r="V155" s="7">
        <v>20.399999999999999</v>
      </c>
      <c r="W155" s="7">
        <v>20.55</v>
      </c>
      <c r="X155" s="7">
        <f t="shared" si="6077"/>
        <v>20.509999999999998</v>
      </c>
      <c r="Y155" s="7">
        <f t="shared" si="6077"/>
        <v>20.66</v>
      </c>
      <c r="Z155" s="10">
        <f t="shared" ref="Z155" si="6138">MIN(X155,Y155)</f>
        <v>20.509999999999998</v>
      </c>
      <c r="AA155" s="11">
        <f t="shared" si="5981"/>
        <v>0</v>
      </c>
      <c r="AB155" s="7">
        <f t="shared" ref="AB155" si="6139">SUM(V155)</f>
        <v>20.399999999999999</v>
      </c>
      <c r="AC155" s="7">
        <f t="shared" ref="AC155" si="6140">SUM(W155)</f>
        <v>20.55</v>
      </c>
      <c r="AD155" s="10">
        <f t="shared" ref="AD155" si="6141">MIN(AB155,AC155)</f>
        <v>20.399999999999999</v>
      </c>
      <c r="AE155" s="11">
        <f t="shared" si="5985"/>
        <v>0</v>
      </c>
      <c r="AF155" s="7">
        <v>20.399999999999999</v>
      </c>
      <c r="AG155" s="7">
        <v>20.55</v>
      </c>
      <c r="AH155" s="7">
        <f t="shared" ref="AH155" si="6142">SUM(AF155-0.57)</f>
        <v>19.829999999999998</v>
      </c>
      <c r="AI155" s="7">
        <f t="shared" ref="AI155" si="6143">SUM(AG155-0.57)</f>
        <v>19.98</v>
      </c>
      <c r="AJ155" s="10">
        <f t="shared" ref="AJ155" si="6144">MIN(AH155,AI155)</f>
        <v>19.829999999999998</v>
      </c>
      <c r="AK155" s="11">
        <f t="shared" ref="AK155:AK186" si="6145">MAX(0,AH$4-AJ155)</f>
        <v>0</v>
      </c>
      <c r="AL155" s="7">
        <f t="shared" ref="AL155" si="6146">SUM(AF155)</f>
        <v>20.399999999999999</v>
      </c>
      <c r="AM155" s="7">
        <f t="shared" ref="AM155" si="6147">SUM(AG155)</f>
        <v>20.55</v>
      </c>
      <c r="AN155" s="10">
        <f t="shared" ref="AN155" si="6148">MIN(AL155,AM155)</f>
        <v>20.399999999999999</v>
      </c>
      <c r="AO155" s="11">
        <f t="shared" ref="AO155:AO186" si="6149">MAX(0,AL$4-AN155)</f>
        <v>0</v>
      </c>
      <c r="AP155" s="7">
        <v>20.399999999999999</v>
      </c>
      <c r="AQ155" s="7">
        <v>20.55</v>
      </c>
      <c r="AR155" s="7">
        <f t="shared" ref="AR155" si="6150">SUM(AP155-0.63)</f>
        <v>19.77</v>
      </c>
      <c r="AS155" s="7">
        <f t="shared" ref="AS155" si="6151">SUM(AQ155-0.63)</f>
        <v>19.920000000000002</v>
      </c>
      <c r="AT155" s="10">
        <f t="shared" ref="AT155" si="6152">MIN(AR155,AS155)</f>
        <v>19.77</v>
      </c>
      <c r="AU155" s="11">
        <f t="shared" ref="AU155:AU186" si="6153">MAX(0,AR$4-AT155)</f>
        <v>0</v>
      </c>
      <c r="AV155" s="7">
        <f t="shared" ref="AV155" si="6154">SUM(AP155)</f>
        <v>20.399999999999999</v>
      </c>
      <c r="AW155" s="7">
        <f t="shared" ref="AW155" si="6155">SUM(AQ155)</f>
        <v>20.55</v>
      </c>
      <c r="AX155" s="10">
        <f t="shared" ref="AX155" si="6156">MIN(AV155,AW155)</f>
        <v>20.399999999999999</v>
      </c>
      <c r="AY155" s="11">
        <f t="shared" ref="AY155:AY186" si="6157">MAX(0,AV$4-AX155)</f>
        <v>0</v>
      </c>
      <c r="AZ155" s="7">
        <f t="shared" ref="AZ155" si="6158">AP155</f>
        <v>20.399999999999999</v>
      </c>
      <c r="BA155" s="7">
        <f t="shared" ref="BA155" si="6159">AQ155</f>
        <v>20.55</v>
      </c>
      <c r="BB155" s="7">
        <f t="shared" ref="BB155" si="6160">SUM(AZ155-0.38)</f>
        <v>20.02</v>
      </c>
      <c r="BC155" s="7">
        <f t="shared" ref="BC155" si="6161">SUM(BA155-0.38)</f>
        <v>20.170000000000002</v>
      </c>
      <c r="BD155" s="10">
        <f t="shared" ref="BD155" si="6162">SUM(AT155)</f>
        <v>19.77</v>
      </c>
      <c r="BE155" s="11">
        <f t="shared" ref="BE155:BE186" si="6163">MAX(0,BB$4-BD155)</f>
        <v>0</v>
      </c>
      <c r="BF155" s="7">
        <f t="shared" ref="BF155" si="6164">SUM(AZ155)</f>
        <v>20.399999999999999</v>
      </c>
      <c r="BG155" s="7">
        <f t="shared" ref="BG155" si="6165">SUM(BA155)</f>
        <v>20.55</v>
      </c>
      <c r="BH155" s="10">
        <f t="shared" ref="BH155" si="6166">MIN(BF155,BG155)</f>
        <v>20.399999999999999</v>
      </c>
      <c r="BI155" s="11">
        <f t="shared" ref="BI155:BI186" si="6167">MAX(0,BF$4-BH156)</f>
        <v>0</v>
      </c>
    </row>
    <row r="156" spans="1:61" ht="19.149999999999999" customHeight="1" x14ac:dyDescent="0.2">
      <c r="A156" s="1">
        <f t="shared" si="5569"/>
        <v>44708</v>
      </c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7"/>
      <c r="M156" s="7"/>
      <c r="N156" s="7"/>
      <c r="O156" s="7"/>
      <c r="P156" s="10"/>
      <c r="Q156" s="11"/>
      <c r="R156" s="7"/>
      <c r="S156" s="7"/>
      <c r="T156" s="10"/>
      <c r="U156" s="11"/>
      <c r="V156" s="7"/>
      <c r="W156" s="7"/>
      <c r="X156" s="7"/>
      <c r="Y156" s="7"/>
      <c r="Z156" s="10"/>
      <c r="AA156" s="11"/>
      <c r="AB156" s="7"/>
      <c r="AC156" s="7"/>
      <c r="AD156" s="10"/>
      <c r="AE156" s="11"/>
      <c r="AF156" s="7">
        <v>20.55</v>
      </c>
      <c r="AG156" s="7">
        <v>20.53</v>
      </c>
      <c r="AH156" s="7">
        <f t="shared" ref="AH156" si="6168">SUM(AF156-0.57)</f>
        <v>19.98</v>
      </c>
      <c r="AI156" s="7">
        <f t="shared" ref="AI156" si="6169">SUM(AG156-0.57)</f>
        <v>19.96</v>
      </c>
      <c r="AJ156" s="10">
        <f t="shared" ref="AJ156" si="6170">MIN(AH156,AI156)</f>
        <v>19.96</v>
      </c>
      <c r="AK156" s="11">
        <f t="shared" si="6145"/>
        <v>0</v>
      </c>
      <c r="AL156" s="7">
        <f t="shared" ref="AL156" si="6171">SUM(AF156)</f>
        <v>20.55</v>
      </c>
      <c r="AM156" s="7">
        <f t="shared" ref="AM156" si="6172">SUM(AG156)</f>
        <v>20.53</v>
      </c>
      <c r="AN156" s="10">
        <f t="shared" ref="AN156" si="6173">MIN(AL156,AM156)</f>
        <v>20.53</v>
      </c>
      <c r="AO156" s="11">
        <f t="shared" si="6149"/>
        <v>0</v>
      </c>
      <c r="AP156" s="7">
        <v>20.55</v>
      </c>
      <c r="AQ156" s="7">
        <v>20.53</v>
      </c>
      <c r="AR156" s="7">
        <f t="shared" ref="AR156" si="6174">SUM(AP156-0.63)</f>
        <v>19.920000000000002</v>
      </c>
      <c r="AS156" s="7">
        <f t="shared" ref="AS156" si="6175">SUM(AQ156-0.63)</f>
        <v>19.900000000000002</v>
      </c>
      <c r="AT156" s="10">
        <f t="shared" ref="AT156" si="6176">MIN(AR156,AS156)</f>
        <v>19.900000000000002</v>
      </c>
      <c r="AU156" s="11">
        <f t="shared" si="6153"/>
        <v>0</v>
      </c>
      <c r="AV156" s="7">
        <f t="shared" ref="AV156" si="6177">SUM(AP156)</f>
        <v>20.55</v>
      </c>
      <c r="AW156" s="7">
        <f t="shared" ref="AW156" si="6178">SUM(AQ156)</f>
        <v>20.53</v>
      </c>
      <c r="AX156" s="10">
        <f t="shared" ref="AX156" si="6179">MIN(AV156,AW156)</f>
        <v>20.53</v>
      </c>
      <c r="AY156" s="11">
        <f t="shared" si="6157"/>
        <v>0</v>
      </c>
      <c r="AZ156" s="7">
        <f t="shared" ref="AZ156" si="6180">AP156</f>
        <v>20.55</v>
      </c>
      <c r="BA156" s="7">
        <f t="shared" ref="BA156" si="6181">AQ156</f>
        <v>20.53</v>
      </c>
      <c r="BB156" s="7">
        <f t="shared" ref="BB156" si="6182">SUM(AZ156-0.38)</f>
        <v>20.170000000000002</v>
      </c>
      <c r="BC156" s="7">
        <f t="shared" ref="BC156" si="6183">SUM(BA156-0.38)</f>
        <v>20.150000000000002</v>
      </c>
      <c r="BD156" s="10">
        <f t="shared" ref="BD156" si="6184">SUM(AT156)</f>
        <v>19.900000000000002</v>
      </c>
      <c r="BE156" s="11">
        <f t="shared" si="6163"/>
        <v>0</v>
      </c>
      <c r="BF156" s="7">
        <f t="shared" ref="BF156" si="6185">SUM(AZ156)</f>
        <v>20.55</v>
      </c>
      <c r="BG156" s="7">
        <f t="shared" ref="BG156" si="6186">SUM(BA156)</f>
        <v>20.53</v>
      </c>
      <c r="BH156" s="10">
        <f t="shared" ref="BH156" si="6187">MIN(BF156,BG156)</f>
        <v>20.53</v>
      </c>
      <c r="BI156" s="11">
        <f t="shared" si="6167"/>
        <v>0</v>
      </c>
    </row>
    <row r="157" spans="1:61" ht="19.149999999999999" customHeight="1" x14ac:dyDescent="0.2">
      <c r="A157" s="1">
        <f t="shared" si="5569"/>
        <v>44701</v>
      </c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7"/>
      <c r="M157" s="7"/>
      <c r="N157" s="7"/>
      <c r="O157" s="7"/>
      <c r="P157" s="10"/>
      <c r="Q157" s="11"/>
      <c r="R157" s="7"/>
      <c r="S157" s="7"/>
      <c r="T157" s="10"/>
      <c r="U157" s="11"/>
      <c r="V157" s="7"/>
      <c r="W157" s="7"/>
      <c r="X157" s="7"/>
      <c r="Y157" s="7"/>
      <c r="Z157" s="10"/>
      <c r="AA157" s="11"/>
      <c r="AB157" s="7"/>
      <c r="AC157" s="7"/>
      <c r="AD157" s="10"/>
      <c r="AE157" s="11"/>
      <c r="AF157" s="7">
        <v>20.5</v>
      </c>
      <c r="AG157" s="7">
        <v>20.48</v>
      </c>
      <c r="AH157" s="7">
        <f t="shared" ref="AH157" si="6188">SUM(AF157-0.57)</f>
        <v>19.93</v>
      </c>
      <c r="AI157" s="7">
        <f t="shared" ref="AI157" si="6189">SUM(AG157-0.57)</f>
        <v>19.91</v>
      </c>
      <c r="AJ157" s="10">
        <f t="shared" ref="AJ157" si="6190">MIN(AH157,AI157)</f>
        <v>19.91</v>
      </c>
      <c r="AK157" s="11">
        <f t="shared" si="6145"/>
        <v>0</v>
      </c>
      <c r="AL157" s="7">
        <f t="shared" ref="AL157" si="6191">SUM(AF157)</f>
        <v>20.5</v>
      </c>
      <c r="AM157" s="7">
        <f t="shared" ref="AM157" si="6192">SUM(AG157)</f>
        <v>20.48</v>
      </c>
      <c r="AN157" s="10">
        <f t="shared" ref="AN157" si="6193">MIN(AL157,AM157)</f>
        <v>20.48</v>
      </c>
      <c r="AO157" s="11">
        <f t="shared" si="6149"/>
        <v>0</v>
      </c>
      <c r="AP157" s="7">
        <v>20.5</v>
      </c>
      <c r="AQ157" s="7">
        <v>20.48</v>
      </c>
      <c r="AR157" s="7">
        <f t="shared" ref="AR157" si="6194">SUM(AP157-0.63)</f>
        <v>19.87</v>
      </c>
      <c r="AS157" s="7">
        <f t="shared" ref="AS157" si="6195">SUM(AQ157-0.63)</f>
        <v>19.850000000000001</v>
      </c>
      <c r="AT157" s="10">
        <f t="shared" ref="AT157" si="6196">MIN(AR157,AS157)</f>
        <v>19.850000000000001</v>
      </c>
      <c r="AU157" s="11">
        <f t="shared" si="6153"/>
        <v>0</v>
      </c>
      <c r="AV157" s="7">
        <f t="shared" ref="AV157" si="6197">SUM(AP157)</f>
        <v>20.5</v>
      </c>
      <c r="AW157" s="7">
        <f t="shared" ref="AW157" si="6198">SUM(AQ157)</f>
        <v>20.48</v>
      </c>
      <c r="AX157" s="10">
        <f t="shared" ref="AX157" si="6199">MIN(AV157,AW157)</f>
        <v>20.48</v>
      </c>
      <c r="AY157" s="11">
        <f t="shared" si="6157"/>
        <v>0</v>
      </c>
      <c r="AZ157" s="7">
        <f t="shared" ref="AZ157" si="6200">AP157</f>
        <v>20.5</v>
      </c>
      <c r="BA157" s="7">
        <f t="shared" ref="BA157" si="6201">AQ157</f>
        <v>20.48</v>
      </c>
      <c r="BB157" s="7">
        <f t="shared" ref="BB157" si="6202">SUM(AZ157-0.38)</f>
        <v>20.12</v>
      </c>
      <c r="BC157" s="7">
        <f t="shared" ref="BC157" si="6203">SUM(BA157-0.38)</f>
        <v>20.100000000000001</v>
      </c>
      <c r="BD157" s="10">
        <f t="shared" ref="BD157" si="6204">SUM(AT157)</f>
        <v>19.850000000000001</v>
      </c>
      <c r="BE157" s="11">
        <f t="shared" si="6163"/>
        <v>0</v>
      </c>
      <c r="BF157" s="7">
        <f t="shared" ref="BF157" si="6205">SUM(AZ157)</f>
        <v>20.5</v>
      </c>
      <c r="BG157" s="7">
        <f t="shared" ref="BG157" si="6206">SUM(BA157)</f>
        <v>20.48</v>
      </c>
      <c r="BH157" s="10">
        <f t="shared" ref="BH157" si="6207">MIN(BF157,BG157)</f>
        <v>20.48</v>
      </c>
      <c r="BI157" s="11">
        <f t="shared" si="6167"/>
        <v>0</v>
      </c>
    </row>
    <row r="158" spans="1:61" ht="19.149999999999999" customHeight="1" x14ac:dyDescent="0.2">
      <c r="A158" s="1">
        <f t="shared" si="5569"/>
        <v>44694</v>
      </c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7"/>
      <c r="M158" s="7"/>
      <c r="N158" s="7"/>
      <c r="O158" s="7"/>
      <c r="P158" s="10"/>
      <c r="Q158" s="11"/>
      <c r="R158" s="7"/>
      <c r="S158" s="7"/>
      <c r="T158" s="10"/>
      <c r="U158" s="11"/>
      <c r="V158" s="7"/>
      <c r="W158" s="7"/>
      <c r="X158" s="7"/>
      <c r="Y158" s="7"/>
      <c r="Z158" s="10"/>
      <c r="AA158" s="11"/>
      <c r="AB158" s="7"/>
      <c r="AC158" s="7"/>
      <c r="AD158" s="10"/>
      <c r="AE158" s="11"/>
      <c r="AF158" s="7">
        <v>20.5</v>
      </c>
      <c r="AG158" s="7">
        <v>20.48</v>
      </c>
      <c r="AH158" s="7">
        <f t="shared" ref="AH158" si="6208">SUM(AF158-0.57)</f>
        <v>19.93</v>
      </c>
      <c r="AI158" s="7">
        <f t="shared" ref="AI158" si="6209">SUM(AG158-0.57)</f>
        <v>19.91</v>
      </c>
      <c r="AJ158" s="10">
        <f t="shared" ref="AJ158" si="6210">MIN(AH158,AI158)</f>
        <v>19.91</v>
      </c>
      <c r="AK158" s="11">
        <f t="shared" si="6145"/>
        <v>0</v>
      </c>
      <c r="AL158" s="7">
        <f t="shared" ref="AL158" si="6211">SUM(AF158)</f>
        <v>20.5</v>
      </c>
      <c r="AM158" s="7">
        <f t="shared" ref="AM158" si="6212">SUM(AG158)</f>
        <v>20.48</v>
      </c>
      <c r="AN158" s="10">
        <f t="shared" ref="AN158" si="6213">MIN(AL158,AM158)</f>
        <v>20.48</v>
      </c>
      <c r="AO158" s="11">
        <f t="shared" si="6149"/>
        <v>0</v>
      </c>
      <c r="AP158" s="7">
        <v>20.5</v>
      </c>
      <c r="AQ158" s="7">
        <v>20.48</v>
      </c>
      <c r="AR158" s="7">
        <f t="shared" ref="AR158" si="6214">SUM(AP158-0.63)</f>
        <v>19.87</v>
      </c>
      <c r="AS158" s="7">
        <f t="shared" ref="AS158" si="6215">SUM(AQ158-0.63)</f>
        <v>19.850000000000001</v>
      </c>
      <c r="AT158" s="10">
        <f t="shared" ref="AT158" si="6216">MIN(AR158,AS158)</f>
        <v>19.850000000000001</v>
      </c>
      <c r="AU158" s="11">
        <f t="shared" si="6153"/>
        <v>0</v>
      </c>
      <c r="AV158" s="7">
        <f t="shared" ref="AV158" si="6217">SUM(AP158)</f>
        <v>20.5</v>
      </c>
      <c r="AW158" s="7">
        <f t="shared" ref="AW158" si="6218">SUM(AQ158)</f>
        <v>20.48</v>
      </c>
      <c r="AX158" s="10">
        <f t="shared" ref="AX158" si="6219">MIN(AV158,AW158)</f>
        <v>20.48</v>
      </c>
      <c r="AY158" s="11">
        <f t="shared" si="6157"/>
        <v>0</v>
      </c>
      <c r="AZ158" s="7">
        <f t="shared" ref="AZ158" si="6220">AP158</f>
        <v>20.5</v>
      </c>
      <c r="BA158" s="7">
        <f t="shared" ref="BA158" si="6221">AQ158</f>
        <v>20.48</v>
      </c>
      <c r="BB158" s="7">
        <f t="shared" ref="BB158" si="6222">SUM(AZ158-0.38)</f>
        <v>20.12</v>
      </c>
      <c r="BC158" s="7">
        <f t="shared" ref="BC158" si="6223">SUM(BA158-0.38)</f>
        <v>20.100000000000001</v>
      </c>
      <c r="BD158" s="10">
        <f t="shared" ref="BD158" si="6224">SUM(AT158)</f>
        <v>19.850000000000001</v>
      </c>
      <c r="BE158" s="11">
        <f t="shared" si="6163"/>
        <v>0</v>
      </c>
      <c r="BF158" s="7">
        <f t="shared" ref="BF158" si="6225">SUM(AZ158)</f>
        <v>20.5</v>
      </c>
      <c r="BG158" s="7">
        <f t="shared" ref="BG158" si="6226">SUM(BA158)</f>
        <v>20.48</v>
      </c>
      <c r="BH158" s="10">
        <f t="shared" ref="BH158" si="6227">MIN(BF158,BG158)</f>
        <v>20.48</v>
      </c>
      <c r="BI158" s="11">
        <f t="shared" si="6167"/>
        <v>0</v>
      </c>
    </row>
    <row r="159" spans="1:61" ht="19.149999999999999" customHeight="1" x14ac:dyDescent="0.2">
      <c r="A159" s="1">
        <f t="shared" si="5569"/>
        <v>44687</v>
      </c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7"/>
      <c r="M159" s="7"/>
      <c r="N159" s="7"/>
      <c r="O159" s="7"/>
      <c r="P159" s="10"/>
      <c r="Q159" s="11"/>
      <c r="R159" s="7"/>
      <c r="S159" s="7"/>
      <c r="T159" s="10"/>
      <c r="U159" s="11"/>
      <c r="V159" s="7"/>
      <c r="W159" s="7"/>
      <c r="X159" s="7"/>
      <c r="Y159" s="7"/>
      <c r="Z159" s="10"/>
      <c r="AA159" s="11"/>
      <c r="AB159" s="7"/>
      <c r="AC159" s="7"/>
      <c r="AD159" s="10"/>
      <c r="AE159" s="11"/>
      <c r="AF159" s="7">
        <v>20.7</v>
      </c>
      <c r="AG159" s="7">
        <v>20.49</v>
      </c>
      <c r="AH159" s="7">
        <f t="shared" ref="AH159" si="6228">SUM(AF159-0.57)</f>
        <v>20.13</v>
      </c>
      <c r="AI159" s="7">
        <f t="shared" ref="AI159" si="6229">SUM(AG159-0.57)</f>
        <v>19.919999999999998</v>
      </c>
      <c r="AJ159" s="10">
        <f t="shared" ref="AJ159" si="6230">MIN(AH159,AI159)</f>
        <v>19.919999999999998</v>
      </c>
      <c r="AK159" s="11">
        <f t="shared" si="6145"/>
        <v>0</v>
      </c>
      <c r="AL159" s="7">
        <f t="shared" ref="AL159" si="6231">SUM(AF159)</f>
        <v>20.7</v>
      </c>
      <c r="AM159" s="7">
        <f t="shared" ref="AM159" si="6232">SUM(AG159)</f>
        <v>20.49</v>
      </c>
      <c r="AN159" s="10">
        <f t="shared" ref="AN159" si="6233">MIN(AL159,AM159)</f>
        <v>20.49</v>
      </c>
      <c r="AO159" s="11">
        <f t="shared" si="6149"/>
        <v>0</v>
      </c>
      <c r="AP159" s="7">
        <v>20.7</v>
      </c>
      <c r="AQ159" s="7">
        <v>20.49</v>
      </c>
      <c r="AR159" s="7">
        <f t="shared" ref="AR159" si="6234">SUM(AP159-0.63)</f>
        <v>20.07</v>
      </c>
      <c r="AS159" s="7">
        <f t="shared" ref="AS159" si="6235">SUM(AQ159-0.63)</f>
        <v>19.86</v>
      </c>
      <c r="AT159" s="10">
        <f t="shared" ref="AT159" si="6236">MIN(AR159,AS159)</f>
        <v>19.86</v>
      </c>
      <c r="AU159" s="11">
        <f t="shared" si="6153"/>
        <v>0</v>
      </c>
      <c r="AV159" s="7">
        <f t="shared" ref="AV159" si="6237">SUM(AP159)</f>
        <v>20.7</v>
      </c>
      <c r="AW159" s="7">
        <f t="shared" ref="AW159" si="6238">SUM(AQ159)</f>
        <v>20.49</v>
      </c>
      <c r="AX159" s="10">
        <f t="shared" ref="AX159" si="6239">MIN(AV159,AW159)</f>
        <v>20.49</v>
      </c>
      <c r="AY159" s="11">
        <f t="shared" si="6157"/>
        <v>0</v>
      </c>
      <c r="AZ159" s="7">
        <f t="shared" ref="AZ159" si="6240">AP159</f>
        <v>20.7</v>
      </c>
      <c r="BA159" s="7">
        <f t="shared" ref="BA159" si="6241">AQ159</f>
        <v>20.49</v>
      </c>
      <c r="BB159" s="7">
        <f t="shared" ref="BB159" si="6242">SUM(AZ159-0.38)</f>
        <v>20.32</v>
      </c>
      <c r="BC159" s="7">
        <f t="shared" ref="BC159" si="6243">SUM(BA159-0.38)</f>
        <v>20.11</v>
      </c>
      <c r="BD159" s="10">
        <f t="shared" ref="BD159" si="6244">SUM(AT159)</f>
        <v>19.86</v>
      </c>
      <c r="BE159" s="11">
        <f t="shared" si="6163"/>
        <v>0</v>
      </c>
      <c r="BF159" s="7">
        <f t="shared" ref="BF159" si="6245">SUM(AZ159)</f>
        <v>20.7</v>
      </c>
      <c r="BG159" s="7">
        <f t="shared" ref="BG159" si="6246">SUM(BA159)</f>
        <v>20.49</v>
      </c>
      <c r="BH159" s="10">
        <f t="shared" ref="BH159" si="6247">MIN(BF159,BG159)</f>
        <v>20.49</v>
      </c>
      <c r="BI159" s="11">
        <f t="shared" si="6167"/>
        <v>0</v>
      </c>
    </row>
    <row r="160" spans="1:61" ht="19.149999999999999" customHeight="1" x14ac:dyDescent="0.2">
      <c r="A160" s="1">
        <f t="shared" si="5569"/>
        <v>44680</v>
      </c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7"/>
      <c r="M160" s="7"/>
      <c r="N160" s="7"/>
      <c r="O160" s="7"/>
      <c r="P160" s="10"/>
      <c r="Q160" s="11"/>
      <c r="R160" s="7"/>
      <c r="S160" s="7"/>
      <c r="T160" s="10"/>
      <c r="U160" s="11"/>
      <c r="V160" s="7"/>
      <c r="W160" s="7"/>
      <c r="X160" s="7"/>
      <c r="Y160" s="7"/>
      <c r="Z160" s="10"/>
      <c r="AA160" s="11"/>
      <c r="AB160" s="7"/>
      <c r="AC160" s="7"/>
      <c r="AD160" s="10"/>
      <c r="AE160" s="11"/>
      <c r="AF160" s="7">
        <v>20.45</v>
      </c>
      <c r="AG160" s="7">
        <v>20.54</v>
      </c>
      <c r="AH160" s="7">
        <f t="shared" ref="AH160" si="6248">SUM(AF160-0.57)</f>
        <v>19.88</v>
      </c>
      <c r="AI160" s="7">
        <f t="shared" ref="AI160" si="6249">SUM(AG160-0.57)</f>
        <v>19.97</v>
      </c>
      <c r="AJ160" s="10">
        <f t="shared" ref="AJ160" si="6250">MIN(AH160,AI160)</f>
        <v>19.88</v>
      </c>
      <c r="AK160" s="11">
        <f t="shared" si="6145"/>
        <v>0</v>
      </c>
      <c r="AL160" s="7">
        <f t="shared" ref="AL160" si="6251">SUM(AF160)</f>
        <v>20.45</v>
      </c>
      <c r="AM160" s="7">
        <f t="shared" ref="AM160" si="6252">SUM(AG160)</f>
        <v>20.54</v>
      </c>
      <c r="AN160" s="10">
        <f t="shared" ref="AN160" si="6253">MIN(AL160,AM160)</f>
        <v>20.45</v>
      </c>
      <c r="AO160" s="11">
        <f t="shared" si="6149"/>
        <v>0</v>
      </c>
      <c r="AP160" s="7">
        <v>20.45</v>
      </c>
      <c r="AQ160" s="7">
        <v>20.54</v>
      </c>
      <c r="AR160" s="7">
        <f t="shared" ref="AR160" si="6254">SUM(AP160-0.63)</f>
        <v>19.82</v>
      </c>
      <c r="AS160" s="7">
        <f t="shared" ref="AS160" si="6255">SUM(AQ160-0.63)</f>
        <v>19.91</v>
      </c>
      <c r="AT160" s="10">
        <f t="shared" ref="AT160" si="6256">MIN(AR160,AS160)</f>
        <v>19.82</v>
      </c>
      <c r="AU160" s="11">
        <f t="shared" si="6153"/>
        <v>0</v>
      </c>
      <c r="AV160" s="7">
        <f t="shared" ref="AV160" si="6257">SUM(AP160)</f>
        <v>20.45</v>
      </c>
      <c r="AW160" s="7">
        <f t="shared" ref="AW160" si="6258">SUM(AQ160)</f>
        <v>20.54</v>
      </c>
      <c r="AX160" s="10">
        <f t="shared" ref="AX160" si="6259">MIN(AV160,AW160)</f>
        <v>20.45</v>
      </c>
      <c r="AY160" s="11">
        <f t="shared" si="6157"/>
        <v>0</v>
      </c>
      <c r="AZ160" s="7">
        <f t="shared" ref="AZ160" si="6260">AP160</f>
        <v>20.45</v>
      </c>
      <c r="BA160" s="7">
        <f t="shared" ref="BA160" si="6261">AQ160</f>
        <v>20.54</v>
      </c>
      <c r="BB160" s="7">
        <f t="shared" ref="BB160" si="6262">SUM(AZ160-0.38)</f>
        <v>20.07</v>
      </c>
      <c r="BC160" s="7">
        <f t="shared" ref="BC160" si="6263">SUM(BA160-0.38)</f>
        <v>20.16</v>
      </c>
      <c r="BD160" s="10">
        <f t="shared" ref="BD160" si="6264">SUM(AT160)</f>
        <v>19.82</v>
      </c>
      <c r="BE160" s="11">
        <f t="shared" si="6163"/>
        <v>0</v>
      </c>
      <c r="BF160" s="7">
        <f t="shared" ref="BF160" si="6265">SUM(AZ160)</f>
        <v>20.45</v>
      </c>
      <c r="BG160" s="7">
        <f t="shared" ref="BG160" si="6266">SUM(BA160)</f>
        <v>20.54</v>
      </c>
      <c r="BH160" s="10">
        <f t="shared" ref="BH160" si="6267">MIN(BF160,BG160)</f>
        <v>20.45</v>
      </c>
      <c r="BI160" s="11">
        <f t="shared" si="6167"/>
        <v>0</v>
      </c>
    </row>
    <row r="161" spans="1:61" ht="19.149999999999999" customHeight="1" x14ac:dyDescent="0.2">
      <c r="A161" s="1">
        <f t="shared" si="5569"/>
        <v>44673</v>
      </c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7"/>
      <c r="M161" s="7"/>
      <c r="N161" s="7"/>
      <c r="O161" s="7"/>
      <c r="P161" s="10"/>
      <c r="Q161" s="11"/>
      <c r="R161" s="7"/>
      <c r="S161" s="7"/>
      <c r="T161" s="10"/>
      <c r="U161" s="11"/>
      <c r="V161" s="7"/>
      <c r="W161" s="7"/>
      <c r="X161" s="7"/>
      <c r="Y161" s="7"/>
      <c r="Z161" s="10"/>
      <c r="AA161" s="11"/>
      <c r="AB161" s="7"/>
      <c r="AC161" s="7"/>
      <c r="AD161" s="10"/>
      <c r="AE161" s="11"/>
      <c r="AF161" s="7">
        <v>20.25</v>
      </c>
      <c r="AG161" s="7">
        <v>20.64</v>
      </c>
      <c r="AH161" s="7">
        <f t="shared" ref="AH161" si="6268">SUM(AF161-0.57)</f>
        <v>19.68</v>
      </c>
      <c r="AI161" s="7">
        <f t="shared" ref="AI161" si="6269">SUM(AG161-0.57)</f>
        <v>20.07</v>
      </c>
      <c r="AJ161" s="10">
        <f t="shared" ref="AJ161" si="6270">MIN(AH161,AI161)</f>
        <v>19.68</v>
      </c>
      <c r="AK161" s="11">
        <f t="shared" si="6145"/>
        <v>0</v>
      </c>
      <c r="AL161" s="7">
        <f t="shared" ref="AL161" si="6271">SUM(AF161)</f>
        <v>20.25</v>
      </c>
      <c r="AM161" s="7">
        <f t="shared" ref="AM161" si="6272">SUM(AG161)</f>
        <v>20.64</v>
      </c>
      <c r="AN161" s="10">
        <f t="shared" ref="AN161" si="6273">MIN(AL161,AM161)</f>
        <v>20.25</v>
      </c>
      <c r="AO161" s="11">
        <f t="shared" si="6149"/>
        <v>0</v>
      </c>
      <c r="AP161" s="7">
        <v>20.25</v>
      </c>
      <c r="AQ161" s="7">
        <v>20.64</v>
      </c>
      <c r="AR161" s="7">
        <f t="shared" ref="AR161" si="6274">SUM(AP161-0.63)</f>
        <v>19.62</v>
      </c>
      <c r="AS161" s="7">
        <f t="shared" ref="AS161" si="6275">SUM(AQ161-0.63)</f>
        <v>20.010000000000002</v>
      </c>
      <c r="AT161" s="10">
        <f t="shared" ref="AT161" si="6276">MIN(AR161,AS161)</f>
        <v>19.62</v>
      </c>
      <c r="AU161" s="11">
        <f t="shared" si="6153"/>
        <v>0</v>
      </c>
      <c r="AV161" s="7">
        <f t="shared" ref="AV161" si="6277">SUM(AP161)</f>
        <v>20.25</v>
      </c>
      <c r="AW161" s="7">
        <f t="shared" ref="AW161" si="6278">SUM(AQ161)</f>
        <v>20.64</v>
      </c>
      <c r="AX161" s="10">
        <f t="shared" ref="AX161" si="6279">MIN(AV161,AW161)</f>
        <v>20.25</v>
      </c>
      <c r="AY161" s="11">
        <f t="shared" si="6157"/>
        <v>0</v>
      </c>
      <c r="AZ161" s="7">
        <f t="shared" ref="AZ161" si="6280">AP161</f>
        <v>20.25</v>
      </c>
      <c r="BA161" s="7">
        <f t="shared" ref="BA161" si="6281">AQ161</f>
        <v>20.64</v>
      </c>
      <c r="BB161" s="7">
        <f t="shared" ref="BB161" si="6282">SUM(AZ161-0.38)</f>
        <v>19.87</v>
      </c>
      <c r="BC161" s="7">
        <f t="shared" ref="BC161" si="6283">SUM(BA161-0.38)</f>
        <v>20.260000000000002</v>
      </c>
      <c r="BD161" s="10">
        <f t="shared" ref="BD161" si="6284">SUM(AT161)</f>
        <v>19.62</v>
      </c>
      <c r="BE161" s="11">
        <f t="shared" si="6163"/>
        <v>0</v>
      </c>
      <c r="BF161" s="7">
        <f t="shared" ref="BF161" si="6285">SUM(AZ161)</f>
        <v>20.25</v>
      </c>
      <c r="BG161" s="7">
        <f t="shared" ref="BG161" si="6286">SUM(BA161)</f>
        <v>20.64</v>
      </c>
      <c r="BH161" s="10">
        <f t="shared" ref="BH161" si="6287">MIN(BF161,BG161)</f>
        <v>20.25</v>
      </c>
      <c r="BI161" s="11">
        <f t="shared" si="6167"/>
        <v>0</v>
      </c>
    </row>
    <row r="162" spans="1:61" ht="19.149999999999999" customHeight="1" x14ac:dyDescent="0.2">
      <c r="A162" s="1">
        <f t="shared" si="5569"/>
        <v>44666</v>
      </c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7"/>
      <c r="M162" s="7"/>
      <c r="N162" s="7"/>
      <c r="O162" s="7"/>
      <c r="P162" s="10"/>
      <c r="Q162" s="11"/>
      <c r="R162" s="7"/>
      <c r="S162" s="7"/>
      <c r="T162" s="10"/>
      <c r="U162" s="11"/>
      <c r="V162" s="7"/>
      <c r="W162" s="7"/>
      <c r="X162" s="7"/>
      <c r="Y162" s="7"/>
      <c r="Z162" s="10"/>
      <c r="AA162" s="11"/>
      <c r="AB162" s="7"/>
      <c r="AC162" s="7"/>
      <c r="AD162" s="10"/>
      <c r="AE162" s="11"/>
      <c r="AF162" s="7">
        <v>20.5</v>
      </c>
      <c r="AG162" s="7">
        <v>20.74</v>
      </c>
      <c r="AH162" s="7">
        <f t="shared" ref="AH162" si="6288">SUM(AF162-0.57)</f>
        <v>19.93</v>
      </c>
      <c r="AI162" s="7">
        <f t="shared" ref="AI162" si="6289">SUM(AG162-0.57)</f>
        <v>20.169999999999998</v>
      </c>
      <c r="AJ162" s="10">
        <f t="shared" ref="AJ162" si="6290">MIN(AH162,AI162)</f>
        <v>19.93</v>
      </c>
      <c r="AK162" s="11">
        <f t="shared" si="6145"/>
        <v>0</v>
      </c>
      <c r="AL162" s="7">
        <f t="shared" ref="AL162" si="6291">SUM(AF162)</f>
        <v>20.5</v>
      </c>
      <c r="AM162" s="7">
        <f t="shared" ref="AM162" si="6292">SUM(AG162)</f>
        <v>20.74</v>
      </c>
      <c r="AN162" s="10">
        <f t="shared" ref="AN162" si="6293">MIN(AL162,AM162)</f>
        <v>20.5</v>
      </c>
      <c r="AO162" s="11">
        <f t="shared" si="6149"/>
        <v>0</v>
      </c>
      <c r="AP162" s="7">
        <v>20.5</v>
      </c>
      <c r="AQ162" s="7">
        <v>20.74</v>
      </c>
      <c r="AR162" s="7">
        <f t="shared" ref="AR162" si="6294">SUM(AP162-0.63)</f>
        <v>19.87</v>
      </c>
      <c r="AS162" s="7">
        <f t="shared" ref="AS162" si="6295">SUM(AQ162-0.63)</f>
        <v>20.11</v>
      </c>
      <c r="AT162" s="10">
        <f t="shared" ref="AT162" si="6296">MIN(AR162,AS162)</f>
        <v>19.87</v>
      </c>
      <c r="AU162" s="11">
        <f t="shared" si="6153"/>
        <v>0</v>
      </c>
      <c r="AV162" s="7">
        <f t="shared" ref="AV162" si="6297">SUM(AP162)</f>
        <v>20.5</v>
      </c>
      <c r="AW162" s="7">
        <f t="shared" ref="AW162" si="6298">SUM(AQ162)</f>
        <v>20.74</v>
      </c>
      <c r="AX162" s="10">
        <f t="shared" ref="AX162" si="6299">MIN(AV162,AW162)</f>
        <v>20.5</v>
      </c>
      <c r="AY162" s="11">
        <f t="shared" si="6157"/>
        <v>0</v>
      </c>
      <c r="AZ162" s="7">
        <f t="shared" ref="AZ162" si="6300">AP162</f>
        <v>20.5</v>
      </c>
      <c r="BA162" s="7">
        <f t="shared" ref="BA162" si="6301">AQ162</f>
        <v>20.74</v>
      </c>
      <c r="BB162" s="7">
        <f t="shared" ref="BB162" si="6302">SUM(AZ162-0.38)</f>
        <v>20.12</v>
      </c>
      <c r="BC162" s="7">
        <f t="shared" ref="BC162" si="6303">SUM(BA162-0.38)</f>
        <v>20.36</v>
      </c>
      <c r="BD162" s="10">
        <f t="shared" ref="BD162" si="6304">SUM(AT162)</f>
        <v>19.87</v>
      </c>
      <c r="BE162" s="11">
        <f t="shared" si="6163"/>
        <v>0</v>
      </c>
      <c r="BF162" s="7">
        <f t="shared" ref="BF162" si="6305">SUM(AZ162)</f>
        <v>20.5</v>
      </c>
      <c r="BG162" s="7">
        <f t="shared" ref="BG162" si="6306">SUM(BA162)</f>
        <v>20.74</v>
      </c>
      <c r="BH162" s="10">
        <f t="shared" ref="BH162" si="6307">MIN(BF162,BG162)</f>
        <v>20.5</v>
      </c>
      <c r="BI162" s="11">
        <f t="shared" si="6167"/>
        <v>0</v>
      </c>
    </row>
    <row r="163" spans="1:61" ht="19.149999999999999" customHeight="1" x14ac:dyDescent="0.2">
      <c r="A163" s="1">
        <f t="shared" si="5569"/>
        <v>44659</v>
      </c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7"/>
      <c r="M163" s="7"/>
      <c r="N163" s="7"/>
      <c r="O163" s="7"/>
      <c r="P163" s="10"/>
      <c r="Q163" s="11"/>
      <c r="R163" s="7"/>
      <c r="S163" s="7"/>
      <c r="T163" s="10"/>
      <c r="U163" s="11"/>
      <c r="V163" s="7"/>
      <c r="W163" s="7"/>
      <c r="X163" s="7"/>
      <c r="Y163" s="7"/>
      <c r="Z163" s="10"/>
      <c r="AA163" s="11"/>
      <c r="AB163" s="7"/>
      <c r="AC163" s="7"/>
      <c r="AD163" s="10"/>
      <c r="AE163" s="11"/>
      <c r="AF163" s="7">
        <v>20.7</v>
      </c>
      <c r="AG163" s="7">
        <v>20.73</v>
      </c>
      <c r="AH163" s="7">
        <f t="shared" ref="AH163" si="6308">SUM(AF163-0.57)</f>
        <v>20.13</v>
      </c>
      <c r="AI163" s="7">
        <f t="shared" ref="AI163" si="6309">SUM(AG163-0.57)</f>
        <v>20.16</v>
      </c>
      <c r="AJ163" s="10">
        <f t="shared" ref="AJ163" si="6310">MIN(AH163,AI163)</f>
        <v>20.13</v>
      </c>
      <c r="AK163" s="11">
        <f t="shared" si="6145"/>
        <v>0</v>
      </c>
      <c r="AL163" s="7">
        <f t="shared" ref="AL163" si="6311">SUM(AF163)</f>
        <v>20.7</v>
      </c>
      <c r="AM163" s="7">
        <f t="shared" ref="AM163" si="6312">SUM(AG163)</f>
        <v>20.73</v>
      </c>
      <c r="AN163" s="10">
        <f t="shared" ref="AN163" si="6313">MIN(AL163,AM163)</f>
        <v>20.7</v>
      </c>
      <c r="AO163" s="11">
        <f t="shared" si="6149"/>
        <v>0</v>
      </c>
      <c r="AP163" s="7">
        <v>20.7</v>
      </c>
      <c r="AQ163" s="7">
        <v>20.73</v>
      </c>
      <c r="AR163" s="7">
        <f t="shared" ref="AR163" si="6314">SUM(AP163-0.63)</f>
        <v>20.07</v>
      </c>
      <c r="AS163" s="7">
        <f t="shared" ref="AS163" si="6315">SUM(AQ163-0.63)</f>
        <v>20.100000000000001</v>
      </c>
      <c r="AT163" s="10">
        <f t="shared" ref="AT163" si="6316">MIN(AR163,AS163)</f>
        <v>20.07</v>
      </c>
      <c r="AU163" s="11">
        <f t="shared" si="6153"/>
        <v>0</v>
      </c>
      <c r="AV163" s="7">
        <f t="shared" ref="AV163" si="6317">SUM(AP163)</f>
        <v>20.7</v>
      </c>
      <c r="AW163" s="7">
        <f t="shared" ref="AW163" si="6318">SUM(AQ163)</f>
        <v>20.73</v>
      </c>
      <c r="AX163" s="10">
        <f t="shared" ref="AX163" si="6319">MIN(AV163,AW163)</f>
        <v>20.7</v>
      </c>
      <c r="AY163" s="11">
        <f t="shared" si="6157"/>
        <v>0</v>
      </c>
      <c r="AZ163" s="7">
        <f t="shared" ref="AZ163" si="6320">AP163</f>
        <v>20.7</v>
      </c>
      <c r="BA163" s="7">
        <f t="shared" ref="BA163" si="6321">AQ163</f>
        <v>20.73</v>
      </c>
      <c r="BB163" s="7">
        <f t="shared" ref="BB163" si="6322">SUM(AZ163-0.38)</f>
        <v>20.32</v>
      </c>
      <c r="BC163" s="7">
        <f t="shared" ref="BC163" si="6323">SUM(BA163-0.38)</f>
        <v>20.350000000000001</v>
      </c>
      <c r="BD163" s="10">
        <f t="shared" ref="BD163" si="6324">SUM(AT163)</f>
        <v>20.07</v>
      </c>
      <c r="BE163" s="11">
        <f t="shared" si="6163"/>
        <v>0</v>
      </c>
      <c r="BF163" s="7">
        <f t="shared" ref="BF163" si="6325">SUM(AZ163)</f>
        <v>20.7</v>
      </c>
      <c r="BG163" s="7">
        <f t="shared" ref="BG163" si="6326">SUM(BA163)</f>
        <v>20.73</v>
      </c>
      <c r="BH163" s="10">
        <f t="shared" ref="BH163" si="6327">MIN(BF163,BG163)</f>
        <v>20.7</v>
      </c>
      <c r="BI163" s="11">
        <f t="shared" si="6167"/>
        <v>0</v>
      </c>
    </row>
    <row r="164" spans="1:61" ht="19.149999999999999" customHeight="1" x14ac:dyDescent="0.2">
      <c r="A164" s="1">
        <f t="shared" si="5569"/>
        <v>44652</v>
      </c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7"/>
      <c r="M164" s="7"/>
      <c r="N164" s="7"/>
      <c r="O164" s="7"/>
      <c r="P164" s="10"/>
      <c r="Q164" s="11"/>
      <c r="R164" s="7"/>
      <c r="S164" s="7"/>
      <c r="T164" s="10"/>
      <c r="U164" s="11"/>
      <c r="V164" s="7"/>
      <c r="W164" s="7"/>
      <c r="X164" s="7"/>
      <c r="Y164" s="7"/>
      <c r="Z164" s="10"/>
      <c r="AA164" s="11"/>
      <c r="AB164" s="7"/>
      <c r="AC164" s="7"/>
      <c r="AD164" s="10"/>
      <c r="AE164" s="11"/>
      <c r="AF164" s="7">
        <v>20.7</v>
      </c>
      <c r="AG164" s="7">
        <v>20.62</v>
      </c>
      <c r="AH164" s="7">
        <f t="shared" ref="AH164" si="6328">SUM(AF164-0.57)</f>
        <v>20.13</v>
      </c>
      <c r="AI164" s="7">
        <f t="shared" ref="AI164" si="6329">SUM(AG164-0.57)</f>
        <v>20.05</v>
      </c>
      <c r="AJ164" s="10">
        <f t="shared" ref="AJ164" si="6330">MIN(AH164,AI164)</f>
        <v>20.05</v>
      </c>
      <c r="AK164" s="11">
        <f t="shared" si="6145"/>
        <v>0</v>
      </c>
      <c r="AL164" s="7">
        <f t="shared" ref="AL164" si="6331">SUM(AF164)</f>
        <v>20.7</v>
      </c>
      <c r="AM164" s="7">
        <f t="shared" ref="AM164" si="6332">SUM(AG164)</f>
        <v>20.62</v>
      </c>
      <c r="AN164" s="10">
        <f t="shared" ref="AN164" si="6333">MIN(AL164,AM164)</f>
        <v>20.62</v>
      </c>
      <c r="AO164" s="11">
        <f t="shared" si="6149"/>
        <v>0</v>
      </c>
      <c r="AP164" s="7">
        <v>20.7</v>
      </c>
      <c r="AQ164" s="7">
        <v>20.62</v>
      </c>
      <c r="AR164" s="7">
        <f t="shared" ref="AR164" si="6334">SUM(AP164-0.63)</f>
        <v>20.07</v>
      </c>
      <c r="AS164" s="7">
        <f t="shared" ref="AS164" si="6335">SUM(AQ164-0.63)</f>
        <v>19.990000000000002</v>
      </c>
      <c r="AT164" s="10">
        <f t="shared" ref="AT164" si="6336">MIN(AR164,AS164)</f>
        <v>19.990000000000002</v>
      </c>
      <c r="AU164" s="11">
        <f t="shared" si="6153"/>
        <v>0</v>
      </c>
      <c r="AV164" s="7">
        <f t="shared" ref="AV164" si="6337">SUM(AP164)</f>
        <v>20.7</v>
      </c>
      <c r="AW164" s="7">
        <f t="shared" ref="AW164" si="6338">SUM(AQ164)</f>
        <v>20.62</v>
      </c>
      <c r="AX164" s="10">
        <f t="shared" ref="AX164" si="6339">MIN(AV164,AW164)</f>
        <v>20.62</v>
      </c>
      <c r="AY164" s="11">
        <f t="shared" si="6157"/>
        <v>0</v>
      </c>
      <c r="AZ164" s="7">
        <f t="shared" ref="AZ164" si="6340">AP164</f>
        <v>20.7</v>
      </c>
      <c r="BA164" s="7">
        <f t="shared" ref="BA164" si="6341">AQ164</f>
        <v>20.62</v>
      </c>
      <c r="BB164" s="7">
        <f t="shared" ref="BB164" si="6342">SUM(AZ164-0.38)</f>
        <v>20.32</v>
      </c>
      <c r="BC164" s="7">
        <f t="shared" ref="BC164" si="6343">SUM(BA164-0.38)</f>
        <v>20.240000000000002</v>
      </c>
      <c r="BD164" s="10">
        <f t="shared" ref="BD164" si="6344">SUM(AT164)</f>
        <v>19.990000000000002</v>
      </c>
      <c r="BE164" s="11">
        <f t="shared" si="6163"/>
        <v>0</v>
      </c>
      <c r="BF164" s="7">
        <f t="shared" ref="BF164" si="6345">SUM(AZ164)</f>
        <v>20.7</v>
      </c>
      <c r="BG164" s="7">
        <f t="shared" ref="BG164" si="6346">SUM(BA164)</f>
        <v>20.62</v>
      </c>
      <c r="BH164" s="10">
        <f t="shared" ref="BH164" si="6347">MIN(BF164,BG164)</f>
        <v>20.62</v>
      </c>
      <c r="BI164" s="11">
        <f t="shared" si="6167"/>
        <v>0</v>
      </c>
    </row>
    <row r="165" spans="1:61" ht="19.149999999999999" customHeight="1" x14ac:dyDescent="0.2">
      <c r="A165" s="1">
        <f t="shared" si="5569"/>
        <v>44645</v>
      </c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7"/>
      <c r="M165" s="7"/>
      <c r="N165" s="7"/>
      <c r="O165" s="7"/>
      <c r="P165" s="10"/>
      <c r="Q165" s="11"/>
      <c r="R165" s="7"/>
      <c r="S165" s="7"/>
      <c r="T165" s="10"/>
      <c r="U165" s="11"/>
      <c r="V165" s="7"/>
      <c r="W165" s="7"/>
      <c r="X165" s="7"/>
      <c r="Y165" s="7"/>
      <c r="Z165" s="10"/>
      <c r="AA165" s="11"/>
      <c r="AB165" s="7"/>
      <c r="AC165" s="7"/>
      <c r="AD165" s="10"/>
      <c r="AE165" s="11"/>
      <c r="AF165" s="7">
        <v>20.7</v>
      </c>
      <c r="AG165" s="7">
        <v>20.5</v>
      </c>
      <c r="AH165" s="7">
        <f t="shared" ref="AH165" si="6348">SUM(AF165-0.57)</f>
        <v>20.13</v>
      </c>
      <c r="AI165" s="7">
        <f t="shared" ref="AI165" si="6349">SUM(AG165-0.57)</f>
        <v>19.93</v>
      </c>
      <c r="AJ165" s="10">
        <f t="shared" ref="AJ165" si="6350">MIN(AH165,AI165)</f>
        <v>19.93</v>
      </c>
      <c r="AK165" s="11">
        <f t="shared" si="6145"/>
        <v>0</v>
      </c>
      <c r="AL165" s="7">
        <f t="shared" ref="AL165" si="6351">SUM(AF165)</f>
        <v>20.7</v>
      </c>
      <c r="AM165" s="7">
        <f t="shared" ref="AM165" si="6352">SUM(AG165)</f>
        <v>20.5</v>
      </c>
      <c r="AN165" s="10">
        <f t="shared" ref="AN165" si="6353">MIN(AL165,AM165)</f>
        <v>20.5</v>
      </c>
      <c r="AO165" s="11">
        <f t="shared" si="6149"/>
        <v>0</v>
      </c>
      <c r="AP165" s="7">
        <v>20.7</v>
      </c>
      <c r="AQ165" s="7">
        <v>20.5</v>
      </c>
      <c r="AR165" s="7">
        <f t="shared" ref="AR165" si="6354">SUM(AP165-0.63)</f>
        <v>20.07</v>
      </c>
      <c r="AS165" s="7">
        <f t="shared" ref="AS165" si="6355">SUM(AQ165-0.63)</f>
        <v>19.87</v>
      </c>
      <c r="AT165" s="10">
        <f t="shared" ref="AT165" si="6356">MIN(AR165,AS165)</f>
        <v>19.87</v>
      </c>
      <c r="AU165" s="11">
        <f t="shared" si="6153"/>
        <v>0</v>
      </c>
      <c r="AV165" s="7">
        <f t="shared" ref="AV165" si="6357">SUM(AP165)</f>
        <v>20.7</v>
      </c>
      <c r="AW165" s="7">
        <f t="shared" ref="AW165" si="6358">SUM(AQ165)</f>
        <v>20.5</v>
      </c>
      <c r="AX165" s="10">
        <f t="shared" ref="AX165" si="6359">MIN(AV165,AW165)</f>
        <v>20.5</v>
      </c>
      <c r="AY165" s="11">
        <f t="shared" si="6157"/>
        <v>0</v>
      </c>
      <c r="AZ165" s="7">
        <f t="shared" ref="AZ165" si="6360">AP165</f>
        <v>20.7</v>
      </c>
      <c r="BA165" s="7">
        <f t="shared" ref="BA165" si="6361">AQ165</f>
        <v>20.5</v>
      </c>
      <c r="BB165" s="7">
        <f t="shared" ref="BB165" si="6362">SUM(AZ165-0.38)</f>
        <v>20.32</v>
      </c>
      <c r="BC165" s="7">
        <f t="shared" ref="BC165" si="6363">SUM(BA165-0.38)</f>
        <v>20.12</v>
      </c>
      <c r="BD165" s="10">
        <f t="shared" ref="BD165" si="6364">SUM(AT165)</f>
        <v>19.87</v>
      </c>
      <c r="BE165" s="11">
        <f t="shared" si="6163"/>
        <v>0</v>
      </c>
      <c r="BF165" s="7">
        <f t="shared" ref="BF165" si="6365">SUM(AZ165)</f>
        <v>20.7</v>
      </c>
      <c r="BG165" s="7">
        <f t="shared" ref="BG165" si="6366">SUM(BA165)</f>
        <v>20.5</v>
      </c>
      <c r="BH165" s="10">
        <f t="shared" ref="BH165" si="6367">MIN(BF165,BG165)</f>
        <v>20.5</v>
      </c>
      <c r="BI165" s="11">
        <f t="shared" si="6167"/>
        <v>0</v>
      </c>
    </row>
    <row r="166" spans="1:61" ht="19.149999999999999" customHeight="1" x14ac:dyDescent="0.2">
      <c r="A166" s="1">
        <f t="shared" si="5569"/>
        <v>44638</v>
      </c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7"/>
      <c r="M166" s="7"/>
      <c r="N166" s="7"/>
      <c r="O166" s="7"/>
      <c r="P166" s="10"/>
      <c r="Q166" s="11"/>
      <c r="R166" s="7"/>
      <c r="S166" s="7"/>
      <c r="T166" s="10"/>
      <c r="U166" s="11"/>
      <c r="V166" s="7"/>
      <c r="W166" s="7"/>
      <c r="X166" s="7"/>
      <c r="Y166" s="7"/>
      <c r="Z166" s="10"/>
      <c r="AA166" s="11"/>
      <c r="AB166" s="7"/>
      <c r="AC166" s="7"/>
      <c r="AD166" s="10"/>
      <c r="AE166" s="11"/>
      <c r="AF166" s="7">
        <v>20.9</v>
      </c>
      <c r="AG166" s="7">
        <v>20.38</v>
      </c>
      <c r="AH166" s="7">
        <f t="shared" ref="AH166" si="6368">SUM(AF166-0.57)</f>
        <v>20.329999999999998</v>
      </c>
      <c r="AI166" s="7">
        <f t="shared" ref="AI166" si="6369">SUM(AG166-0.57)</f>
        <v>19.809999999999999</v>
      </c>
      <c r="AJ166" s="10">
        <f t="shared" ref="AJ166" si="6370">MIN(AH166,AI166)</f>
        <v>19.809999999999999</v>
      </c>
      <c r="AK166" s="11">
        <f t="shared" si="6145"/>
        <v>0</v>
      </c>
      <c r="AL166" s="7">
        <f t="shared" ref="AL166" si="6371">SUM(AF166)</f>
        <v>20.9</v>
      </c>
      <c r="AM166" s="7">
        <f t="shared" ref="AM166" si="6372">SUM(AG166)</f>
        <v>20.38</v>
      </c>
      <c r="AN166" s="10">
        <f t="shared" ref="AN166" si="6373">MIN(AL166,AM166)</f>
        <v>20.38</v>
      </c>
      <c r="AO166" s="11">
        <f t="shared" si="6149"/>
        <v>0</v>
      </c>
      <c r="AP166" s="7">
        <v>20.9</v>
      </c>
      <c r="AQ166" s="7">
        <v>20.38</v>
      </c>
      <c r="AR166" s="7">
        <f t="shared" ref="AR166" si="6374">SUM(AP166-0.63)</f>
        <v>20.27</v>
      </c>
      <c r="AS166" s="7">
        <f t="shared" ref="AS166" si="6375">SUM(AQ166-0.63)</f>
        <v>19.75</v>
      </c>
      <c r="AT166" s="10">
        <f t="shared" ref="AT166" si="6376">MIN(AR166,AS166)</f>
        <v>19.75</v>
      </c>
      <c r="AU166" s="11">
        <f t="shared" si="6153"/>
        <v>0</v>
      </c>
      <c r="AV166" s="7">
        <f t="shared" ref="AV166" si="6377">SUM(AP166)</f>
        <v>20.9</v>
      </c>
      <c r="AW166" s="7">
        <f t="shared" ref="AW166" si="6378">SUM(AQ166)</f>
        <v>20.38</v>
      </c>
      <c r="AX166" s="10">
        <f t="shared" ref="AX166" si="6379">MIN(AV166,AW166)</f>
        <v>20.38</v>
      </c>
      <c r="AY166" s="11">
        <f t="shared" si="6157"/>
        <v>0</v>
      </c>
      <c r="AZ166" s="7">
        <f t="shared" ref="AZ166" si="6380">AP166</f>
        <v>20.9</v>
      </c>
      <c r="BA166" s="7">
        <f t="shared" ref="BA166" si="6381">AQ166</f>
        <v>20.38</v>
      </c>
      <c r="BB166" s="7">
        <f t="shared" ref="BB166" si="6382">SUM(AZ166-0.38)</f>
        <v>20.52</v>
      </c>
      <c r="BC166" s="7">
        <f t="shared" ref="BC166" si="6383">SUM(BA166-0.38)</f>
        <v>20</v>
      </c>
      <c r="BD166" s="10">
        <f t="shared" ref="BD166" si="6384">SUM(AT166)</f>
        <v>19.75</v>
      </c>
      <c r="BE166" s="11">
        <f t="shared" si="6163"/>
        <v>0</v>
      </c>
      <c r="BF166" s="7">
        <f t="shared" ref="BF166" si="6385">SUM(AZ166)</f>
        <v>20.9</v>
      </c>
      <c r="BG166" s="7">
        <f t="shared" ref="BG166" si="6386">SUM(BA166)</f>
        <v>20.38</v>
      </c>
      <c r="BH166" s="10">
        <f t="shared" ref="BH166" si="6387">MIN(BF166,BG166)</f>
        <v>20.38</v>
      </c>
      <c r="BI166" s="11">
        <f t="shared" si="6167"/>
        <v>0</v>
      </c>
    </row>
    <row r="167" spans="1:61" ht="19.149999999999999" customHeight="1" x14ac:dyDescent="0.2">
      <c r="A167" s="1">
        <f t="shared" si="5569"/>
        <v>44631</v>
      </c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7"/>
      <c r="M167" s="7"/>
      <c r="N167" s="7"/>
      <c r="O167" s="7"/>
      <c r="P167" s="10"/>
      <c r="Q167" s="11"/>
      <c r="R167" s="7"/>
      <c r="S167" s="7"/>
      <c r="T167" s="10"/>
      <c r="U167" s="11"/>
      <c r="V167" s="7"/>
      <c r="W167" s="7"/>
      <c r="X167" s="7"/>
      <c r="Y167" s="7"/>
      <c r="Z167" s="10"/>
      <c r="AA167" s="11"/>
      <c r="AB167" s="7"/>
      <c r="AC167" s="7"/>
      <c r="AD167" s="10"/>
      <c r="AE167" s="11"/>
      <c r="AF167" s="7">
        <v>20.7</v>
      </c>
      <c r="AG167" s="7">
        <v>20.28</v>
      </c>
      <c r="AH167" s="7">
        <f t="shared" ref="AH167" si="6388">SUM(AF167-0.57)</f>
        <v>20.13</v>
      </c>
      <c r="AI167" s="7">
        <f t="shared" ref="AI167" si="6389">SUM(AG167-0.57)</f>
        <v>19.71</v>
      </c>
      <c r="AJ167" s="10">
        <f t="shared" ref="AJ167" si="6390">MIN(AH167,AI167)</f>
        <v>19.71</v>
      </c>
      <c r="AK167" s="11">
        <f t="shared" si="6145"/>
        <v>0</v>
      </c>
      <c r="AL167" s="7">
        <f t="shared" ref="AL167" si="6391">SUM(AF167)</f>
        <v>20.7</v>
      </c>
      <c r="AM167" s="7">
        <f t="shared" ref="AM167" si="6392">SUM(AG167)</f>
        <v>20.28</v>
      </c>
      <c r="AN167" s="10">
        <f t="shared" ref="AN167" si="6393">MIN(AL167,AM167)</f>
        <v>20.28</v>
      </c>
      <c r="AO167" s="11">
        <f t="shared" si="6149"/>
        <v>0</v>
      </c>
      <c r="AP167" s="7">
        <v>20.7</v>
      </c>
      <c r="AQ167" s="7">
        <v>20.28</v>
      </c>
      <c r="AR167" s="7">
        <f t="shared" ref="AR167" si="6394">SUM(AP167-0.63)</f>
        <v>20.07</v>
      </c>
      <c r="AS167" s="7">
        <f t="shared" ref="AS167" si="6395">SUM(AQ167-0.63)</f>
        <v>19.650000000000002</v>
      </c>
      <c r="AT167" s="10">
        <f t="shared" ref="AT167" si="6396">MIN(AR167,AS167)</f>
        <v>19.650000000000002</v>
      </c>
      <c r="AU167" s="11">
        <f t="shared" si="6153"/>
        <v>0</v>
      </c>
      <c r="AV167" s="7">
        <f t="shared" ref="AV167" si="6397">SUM(AP167)</f>
        <v>20.7</v>
      </c>
      <c r="AW167" s="7">
        <f t="shared" ref="AW167" si="6398">SUM(AQ167)</f>
        <v>20.28</v>
      </c>
      <c r="AX167" s="10">
        <f t="shared" ref="AX167" si="6399">MIN(AV167,AW167)</f>
        <v>20.28</v>
      </c>
      <c r="AY167" s="11">
        <f t="shared" si="6157"/>
        <v>0</v>
      </c>
      <c r="AZ167" s="7">
        <f t="shared" ref="AZ167" si="6400">AP167</f>
        <v>20.7</v>
      </c>
      <c r="BA167" s="7">
        <f t="shared" ref="BA167" si="6401">AQ167</f>
        <v>20.28</v>
      </c>
      <c r="BB167" s="7">
        <f t="shared" ref="BB167" si="6402">SUM(AZ167-0.38)</f>
        <v>20.32</v>
      </c>
      <c r="BC167" s="7">
        <f t="shared" ref="BC167" si="6403">SUM(BA167-0.38)</f>
        <v>19.900000000000002</v>
      </c>
      <c r="BD167" s="10">
        <f t="shared" ref="BD167" si="6404">SUM(AT167)</f>
        <v>19.650000000000002</v>
      </c>
      <c r="BE167" s="11">
        <f t="shared" si="6163"/>
        <v>0</v>
      </c>
      <c r="BF167" s="7">
        <f t="shared" ref="BF167" si="6405">SUM(AZ167)</f>
        <v>20.7</v>
      </c>
      <c r="BG167" s="7">
        <f t="shared" ref="BG167" si="6406">SUM(BA167)</f>
        <v>20.28</v>
      </c>
      <c r="BH167" s="10">
        <f t="shared" ref="BH167" si="6407">MIN(BF167,BG167)</f>
        <v>20.28</v>
      </c>
      <c r="BI167" s="11">
        <f t="shared" si="6167"/>
        <v>0</v>
      </c>
    </row>
    <row r="168" spans="1:61" ht="19.149999999999999" customHeight="1" x14ac:dyDescent="0.2">
      <c r="A168" s="1">
        <f t="shared" si="5569"/>
        <v>44624</v>
      </c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7"/>
      <c r="M168" s="7"/>
      <c r="N168" s="7"/>
      <c r="O168" s="7"/>
      <c r="P168" s="10"/>
      <c r="Q168" s="11"/>
      <c r="R168" s="7"/>
      <c r="S168" s="7"/>
      <c r="T168" s="10"/>
      <c r="U168" s="11"/>
      <c r="V168" s="7"/>
      <c r="W168" s="7"/>
      <c r="X168" s="7"/>
      <c r="Y168" s="7"/>
      <c r="Z168" s="10"/>
      <c r="AA168" s="11"/>
      <c r="AB168" s="7"/>
      <c r="AC168" s="7"/>
      <c r="AD168" s="10"/>
      <c r="AE168" s="11"/>
      <c r="AF168" s="7">
        <v>20.25</v>
      </c>
      <c r="AG168" s="7">
        <v>20.25</v>
      </c>
      <c r="AH168" s="7">
        <f t="shared" ref="AH168" si="6408">SUM(AF168-0.57)</f>
        <v>19.68</v>
      </c>
      <c r="AI168" s="7">
        <f t="shared" ref="AI168" si="6409">SUM(AG168-0.57)</f>
        <v>19.68</v>
      </c>
      <c r="AJ168" s="10">
        <f t="shared" ref="AJ168" si="6410">MIN(AH168,AI168)</f>
        <v>19.68</v>
      </c>
      <c r="AK168" s="11">
        <f t="shared" si="6145"/>
        <v>0</v>
      </c>
      <c r="AL168" s="7">
        <f t="shared" ref="AL168" si="6411">SUM(AF168)</f>
        <v>20.25</v>
      </c>
      <c r="AM168" s="7">
        <f t="shared" ref="AM168" si="6412">SUM(AG168)</f>
        <v>20.25</v>
      </c>
      <c r="AN168" s="10">
        <f t="shared" ref="AN168" si="6413">MIN(AL168,AM168)</f>
        <v>20.25</v>
      </c>
      <c r="AO168" s="11">
        <f t="shared" si="6149"/>
        <v>0</v>
      </c>
      <c r="AP168" s="7">
        <v>20.25</v>
      </c>
      <c r="AQ168" s="7">
        <v>20.25</v>
      </c>
      <c r="AR168" s="7">
        <f t="shared" ref="AR168" si="6414">SUM(AP168-0.63)</f>
        <v>19.62</v>
      </c>
      <c r="AS168" s="7">
        <f t="shared" ref="AS168" si="6415">SUM(AQ168-0.63)</f>
        <v>19.62</v>
      </c>
      <c r="AT168" s="10">
        <f t="shared" ref="AT168" si="6416">MIN(AR168,AS168)</f>
        <v>19.62</v>
      </c>
      <c r="AU168" s="11">
        <f t="shared" si="6153"/>
        <v>0</v>
      </c>
      <c r="AV168" s="7">
        <f t="shared" ref="AV168" si="6417">SUM(AP168)</f>
        <v>20.25</v>
      </c>
      <c r="AW168" s="7">
        <f t="shared" ref="AW168" si="6418">SUM(AQ168)</f>
        <v>20.25</v>
      </c>
      <c r="AX168" s="10">
        <f t="shared" ref="AX168" si="6419">MIN(AV168,AW168)</f>
        <v>20.25</v>
      </c>
      <c r="AY168" s="11">
        <f t="shared" si="6157"/>
        <v>0</v>
      </c>
      <c r="AZ168" s="7">
        <f t="shared" ref="AZ168" si="6420">AP168</f>
        <v>20.25</v>
      </c>
      <c r="BA168" s="7">
        <f t="shared" ref="BA168" si="6421">AQ168</f>
        <v>20.25</v>
      </c>
      <c r="BB168" s="7">
        <f t="shared" ref="BB168" si="6422">SUM(AZ168-0.38)</f>
        <v>19.87</v>
      </c>
      <c r="BC168" s="7">
        <f t="shared" ref="BC168" si="6423">SUM(BA168-0.38)</f>
        <v>19.87</v>
      </c>
      <c r="BD168" s="10">
        <f t="shared" ref="BD168" si="6424">SUM(AT168)</f>
        <v>19.62</v>
      </c>
      <c r="BE168" s="11">
        <f t="shared" si="6163"/>
        <v>0</v>
      </c>
      <c r="BF168" s="7">
        <f t="shared" ref="BF168" si="6425">SUM(AZ168)</f>
        <v>20.25</v>
      </c>
      <c r="BG168" s="7">
        <f t="shared" ref="BG168" si="6426">SUM(BA168)</f>
        <v>20.25</v>
      </c>
      <c r="BH168" s="10">
        <f t="shared" ref="BH168" si="6427">MIN(BF168,BG168)</f>
        <v>20.25</v>
      </c>
      <c r="BI168" s="11">
        <f t="shared" si="6167"/>
        <v>0</v>
      </c>
    </row>
    <row r="169" spans="1:61" ht="19.149999999999999" customHeight="1" x14ac:dyDescent="0.2">
      <c r="A169" s="1">
        <f t="shared" si="5569"/>
        <v>44617</v>
      </c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7"/>
      <c r="M169" s="7"/>
      <c r="N169" s="7"/>
      <c r="O169" s="7"/>
      <c r="P169" s="10"/>
      <c r="Q169" s="11"/>
      <c r="R169" s="7"/>
      <c r="S169" s="7"/>
      <c r="T169" s="10"/>
      <c r="U169" s="11"/>
      <c r="V169" s="7"/>
      <c r="W169" s="7"/>
      <c r="X169" s="7"/>
      <c r="Y169" s="7"/>
      <c r="Z169" s="10"/>
      <c r="AA169" s="11"/>
      <c r="AB169" s="7"/>
      <c r="AC169" s="7"/>
      <c r="AD169" s="10"/>
      <c r="AE169" s="11"/>
      <c r="AF169" s="7">
        <v>20.149999999999999</v>
      </c>
      <c r="AG169" s="7">
        <v>20.239999999999998</v>
      </c>
      <c r="AH169" s="7">
        <f t="shared" ref="AH169" si="6428">SUM(AF169-0.57)</f>
        <v>19.579999999999998</v>
      </c>
      <c r="AI169" s="7">
        <f t="shared" ref="AI169" si="6429">SUM(AG169-0.57)</f>
        <v>19.669999999999998</v>
      </c>
      <c r="AJ169" s="10">
        <f t="shared" ref="AJ169" si="6430">MIN(AH169,AI169)</f>
        <v>19.579999999999998</v>
      </c>
      <c r="AK169" s="11">
        <f t="shared" si="6145"/>
        <v>0</v>
      </c>
      <c r="AL169" s="7">
        <f t="shared" ref="AL169" si="6431">SUM(AF169)</f>
        <v>20.149999999999999</v>
      </c>
      <c r="AM169" s="7">
        <f t="shared" ref="AM169" si="6432">SUM(AG169)</f>
        <v>20.239999999999998</v>
      </c>
      <c r="AN169" s="10">
        <f t="shared" ref="AN169" si="6433">MIN(AL169,AM169)</f>
        <v>20.149999999999999</v>
      </c>
      <c r="AO169" s="11">
        <f t="shared" si="6149"/>
        <v>0</v>
      </c>
      <c r="AP169" s="7">
        <v>20.149999999999999</v>
      </c>
      <c r="AQ169" s="7">
        <v>20.239999999999998</v>
      </c>
      <c r="AR169" s="7">
        <f t="shared" ref="AR169" si="6434">SUM(AP169-0.63)</f>
        <v>19.52</v>
      </c>
      <c r="AS169" s="7">
        <f t="shared" ref="AS169" si="6435">SUM(AQ169-0.63)</f>
        <v>19.61</v>
      </c>
      <c r="AT169" s="10">
        <f t="shared" ref="AT169" si="6436">MIN(AR169,AS169)</f>
        <v>19.52</v>
      </c>
      <c r="AU169" s="11">
        <f t="shared" si="6153"/>
        <v>0</v>
      </c>
      <c r="AV169" s="7">
        <f t="shared" ref="AV169" si="6437">SUM(AP169)</f>
        <v>20.149999999999999</v>
      </c>
      <c r="AW169" s="7">
        <f t="shared" ref="AW169" si="6438">SUM(AQ169)</f>
        <v>20.239999999999998</v>
      </c>
      <c r="AX169" s="10">
        <f t="shared" ref="AX169" si="6439">MIN(AV169,AW169)</f>
        <v>20.149999999999999</v>
      </c>
      <c r="AY169" s="11">
        <f t="shared" si="6157"/>
        <v>0</v>
      </c>
      <c r="AZ169" s="7">
        <f t="shared" ref="AZ169" si="6440">AP169</f>
        <v>20.149999999999999</v>
      </c>
      <c r="BA169" s="7">
        <f t="shared" ref="BA169" si="6441">AQ169</f>
        <v>20.239999999999998</v>
      </c>
      <c r="BB169" s="7">
        <f t="shared" ref="BB169" si="6442">SUM(AZ169-0.38)</f>
        <v>19.77</v>
      </c>
      <c r="BC169" s="7">
        <f t="shared" ref="BC169" si="6443">SUM(BA169-0.38)</f>
        <v>19.86</v>
      </c>
      <c r="BD169" s="10">
        <f t="shared" ref="BD169" si="6444">SUM(AT169)</f>
        <v>19.52</v>
      </c>
      <c r="BE169" s="11">
        <f t="shared" si="6163"/>
        <v>0</v>
      </c>
      <c r="BF169" s="7">
        <f t="shared" ref="BF169" si="6445">SUM(AZ169)</f>
        <v>20.149999999999999</v>
      </c>
      <c r="BG169" s="7">
        <f t="shared" ref="BG169" si="6446">SUM(BA169)</f>
        <v>20.239999999999998</v>
      </c>
      <c r="BH169" s="10">
        <f t="shared" ref="BH169" si="6447">MIN(BF169,BG169)</f>
        <v>20.149999999999999</v>
      </c>
      <c r="BI169" s="11">
        <f t="shared" si="6167"/>
        <v>0</v>
      </c>
    </row>
    <row r="170" spans="1:61" ht="19.149999999999999" customHeight="1" x14ac:dyDescent="0.2">
      <c r="A170" s="1">
        <f t="shared" si="5569"/>
        <v>44610</v>
      </c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7"/>
      <c r="M170" s="7"/>
      <c r="N170" s="7"/>
      <c r="O170" s="7"/>
      <c r="P170" s="10"/>
      <c r="Q170" s="11"/>
      <c r="R170" s="7"/>
      <c r="S170" s="7"/>
      <c r="T170" s="10"/>
      <c r="U170" s="11"/>
      <c r="V170" s="7"/>
      <c r="W170" s="7"/>
      <c r="X170" s="7"/>
      <c r="Y170" s="7"/>
      <c r="Z170" s="10"/>
      <c r="AA170" s="11"/>
      <c r="AB170" s="7"/>
      <c r="AC170" s="7"/>
      <c r="AD170" s="10"/>
      <c r="AE170" s="11"/>
      <c r="AF170" s="7">
        <v>20.350000000000001</v>
      </c>
      <c r="AG170" s="7">
        <v>20.2</v>
      </c>
      <c r="AH170" s="7">
        <f t="shared" ref="AH170" si="6448">SUM(AF170-0.57)</f>
        <v>19.78</v>
      </c>
      <c r="AI170" s="7">
        <f t="shared" ref="AI170" si="6449">SUM(AG170-0.57)</f>
        <v>19.63</v>
      </c>
      <c r="AJ170" s="10">
        <f t="shared" ref="AJ170" si="6450">MIN(AH170,AI170)</f>
        <v>19.63</v>
      </c>
      <c r="AK170" s="11">
        <f t="shared" si="6145"/>
        <v>0</v>
      </c>
      <c r="AL170" s="7">
        <f t="shared" ref="AL170" si="6451">SUM(AF170)</f>
        <v>20.350000000000001</v>
      </c>
      <c r="AM170" s="7">
        <f t="shared" ref="AM170" si="6452">SUM(AG170)</f>
        <v>20.2</v>
      </c>
      <c r="AN170" s="10">
        <f t="shared" ref="AN170" si="6453">MIN(AL170,AM170)</f>
        <v>20.2</v>
      </c>
      <c r="AO170" s="11">
        <f t="shared" si="6149"/>
        <v>0</v>
      </c>
      <c r="AP170" s="7">
        <v>20.350000000000001</v>
      </c>
      <c r="AQ170" s="7">
        <v>20.2</v>
      </c>
      <c r="AR170" s="7">
        <f t="shared" ref="AR170" si="6454">SUM(AP170-0.63)</f>
        <v>19.720000000000002</v>
      </c>
      <c r="AS170" s="7">
        <f t="shared" ref="AS170" si="6455">SUM(AQ170-0.63)</f>
        <v>19.57</v>
      </c>
      <c r="AT170" s="10">
        <f t="shared" ref="AT170" si="6456">MIN(AR170,AS170)</f>
        <v>19.57</v>
      </c>
      <c r="AU170" s="11">
        <f t="shared" si="6153"/>
        <v>0</v>
      </c>
      <c r="AV170" s="7">
        <f t="shared" ref="AV170" si="6457">SUM(AP170)</f>
        <v>20.350000000000001</v>
      </c>
      <c r="AW170" s="7">
        <f t="shared" ref="AW170" si="6458">SUM(AQ170)</f>
        <v>20.2</v>
      </c>
      <c r="AX170" s="10">
        <f t="shared" ref="AX170" si="6459">MIN(AV170,AW170)</f>
        <v>20.2</v>
      </c>
      <c r="AY170" s="11">
        <f t="shared" si="6157"/>
        <v>0</v>
      </c>
      <c r="AZ170" s="7">
        <f t="shared" ref="AZ170" si="6460">AP170</f>
        <v>20.350000000000001</v>
      </c>
      <c r="BA170" s="7">
        <f t="shared" ref="BA170:BA175" si="6461">AQ170</f>
        <v>20.2</v>
      </c>
      <c r="BB170" s="7">
        <f t="shared" ref="BB170" si="6462">SUM(AZ170-0.38)</f>
        <v>19.970000000000002</v>
      </c>
      <c r="BC170" s="7">
        <f t="shared" ref="BC170" si="6463">SUM(BA170-0.38)</f>
        <v>19.82</v>
      </c>
      <c r="BD170" s="10">
        <f t="shared" ref="BD170" si="6464">SUM(AT170)</f>
        <v>19.57</v>
      </c>
      <c r="BE170" s="11">
        <f t="shared" si="6163"/>
        <v>0</v>
      </c>
      <c r="BF170" s="7">
        <f t="shared" ref="BF170" si="6465">SUM(AZ170)</f>
        <v>20.350000000000001</v>
      </c>
      <c r="BG170" s="7">
        <f t="shared" ref="BG170" si="6466">SUM(BA170)</f>
        <v>20.2</v>
      </c>
      <c r="BH170" s="10">
        <f t="shared" ref="BH170" si="6467">MIN(BF170,BG170)</f>
        <v>20.2</v>
      </c>
      <c r="BI170" s="11">
        <f t="shared" si="6167"/>
        <v>0</v>
      </c>
    </row>
    <row r="171" spans="1:61" ht="19.149999999999999" customHeight="1" x14ac:dyDescent="0.2">
      <c r="A171" s="1">
        <f t="shared" si="5569"/>
        <v>44603</v>
      </c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7"/>
      <c r="M171" s="7"/>
      <c r="N171" s="7"/>
      <c r="O171" s="7"/>
      <c r="P171" s="10"/>
      <c r="Q171" s="11"/>
      <c r="R171" s="7"/>
      <c r="S171" s="7"/>
      <c r="T171" s="10"/>
      <c r="U171" s="11"/>
      <c r="V171" s="7"/>
      <c r="W171" s="7"/>
      <c r="X171" s="7"/>
      <c r="Y171" s="7"/>
      <c r="Z171" s="10"/>
      <c r="AA171" s="11"/>
      <c r="AB171" s="7"/>
      <c r="AC171" s="7"/>
      <c r="AD171" s="10"/>
      <c r="AE171" s="11"/>
      <c r="AF171" s="7">
        <v>20.350000000000001</v>
      </c>
      <c r="AG171" s="7">
        <v>20.190000000000001</v>
      </c>
      <c r="AH171" s="7">
        <f t="shared" ref="AH171" si="6468">SUM(AF171-0.57)</f>
        <v>19.78</v>
      </c>
      <c r="AI171" s="7">
        <f t="shared" ref="AI171" si="6469">SUM(AG171-0.57)</f>
        <v>19.62</v>
      </c>
      <c r="AJ171" s="10">
        <f t="shared" ref="AJ171" si="6470">MIN(AH171,AI171)</f>
        <v>19.62</v>
      </c>
      <c r="AK171" s="11">
        <f t="shared" si="6145"/>
        <v>0</v>
      </c>
      <c r="AL171" s="7">
        <f t="shared" ref="AL171" si="6471">SUM(AF171)</f>
        <v>20.350000000000001</v>
      </c>
      <c r="AM171" s="7">
        <f t="shared" ref="AM171" si="6472">SUM(AG171)</f>
        <v>20.190000000000001</v>
      </c>
      <c r="AN171" s="10">
        <f t="shared" ref="AN171" si="6473">MIN(AL171,AM171)</f>
        <v>20.190000000000001</v>
      </c>
      <c r="AO171" s="11">
        <f t="shared" si="6149"/>
        <v>0</v>
      </c>
      <c r="AP171" s="7">
        <v>20.350000000000001</v>
      </c>
      <c r="AQ171" s="7">
        <v>20.190000000000001</v>
      </c>
      <c r="AR171" s="7">
        <f t="shared" ref="AR171" si="6474">SUM(AP171-0.63)</f>
        <v>19.720000000000002</v>
      </c>
      <c r="AS171" s="7">
        <f t="shared" ref="AS171" si="6475">SUM(AQ171-0.63)</f>
        <v>19.560000000000002</v>
      </c>
      <c r="AT171" s="10">
        <f t="shared" ref="AT171" si="6476">MIN(AR171,AS171)</f>
        <v>19.560000000000002</v>
      </c>
      <c r="AU171" s="11">
        <f t="shared" si="6153"/>
        <v>0</v>
      </c>
      <c r="AV171" s="7">
        <f t="shared" ref="AV171" si="6477">SUM(AP171)</f>
        <v>20.350000000000001</v>
      </c>
      <c r="AW171" s="7">
        <f t="shared" ref="AW171" si="6478">SUM(AQ171)</f>
        <v>20.190000000000001</v>
      </c>
      <c r="AX171" s="10">
        <f t="shared" ref="AX171" si="6479">MIN(AV171,AW171)</f>
        <v>20.190000000000001</v>
      </c>
      <c r="AY171" s="11">
        <f t="shared" si="6157"/>
        <v>0</v>
      </c>
      <c r="AZ171" s="7">
        <f t="shared" ref="AZ171" si="6480">AP171</f>
        <v>20.350000000000001</v>
      </c>
      <c r="BA171" s="7">
        <f t="shared" si="6461"/>
        <v>20.190000000000001</v>
      </c>
      <c r="BB171" s="7">
        <f t="shared" ref="BB171" si="6481">SUM(AZ171-0.38)</f>
        <v>19.970000000000002</v>
      </c>
      <c r="BC171" s="7">
        <f t="shared" ref="BC171" si="6482">SUM(BA171-0.38)</f>
        <v>19.810000000000002</v>
      </c>
      <c r="BD171" s="10">
        <f t="shared" ref="BD171" si="6483">SUM(AT171)</f>
        <v>19.560000000000002</v>
      </c>
      <c r="BE171" s="11">
        <f t="shared" si="6163"/>
        <v>0</v>
      </c>
      <c r="BF171" s="7">
        <f t="shared" ref="BF171" si="6484">SUM(AZ171)</f>
        <v>20.350000000000001</v>
      </c>
      <c r="BG171" s="7">
        <f t="shared" ref="BG171" si="6485">SUM(BA171)</f>
        <v>20.190000000000001</v>
      </c>
      <c r="BH171" s="10">
        <f t="shared" ref="BH171" si="6486">MIN(BF171,BG171)</f>
        <v>20.190000000000001</v>
      </c>
      <c r="BI171" s="11">
        <f t="shared" si="6167"/>
        <v>0</v>
      </c>
    </row>
    <row r="172" spans="1:61" ht="19.149999999999999" customHeight="1" x14ac:dyDescent="0.2">
      <c r="A172" s="1">
        <f t="shared" si="5569"/>
        <v>44596</v>
      </c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7"/>
      <c r="M172" s="7"/>
      <c r="N172" s="7"/>
      <c r="O172" s="7"/>
      <c r="P172" s="10"/>
      <c r="Q172" s="11"/>
      <c r="R172" s="7"/>
      <c r="S172" s="7"/>
      <c r="T172" s="10"/>
      <c r="U172" s="11"/>
      <c r="V172" s="7"/>
      <c r="W172" s="7"/>
      <c r="X172" s="7"/>
      <c r="Y172" s="7"/>
      <c r="Z172" s="10"/>
      <c r="AA172" s="11"/>
      <c r="AB172" s="7"/>
      <c r="AC172" s="7"/>
      <c r="AD172" s="10"/>
      <c r="AE172" s="11"/>
      <c r="AF172" s="7">
        <v>20.149999999999999</v>
      </c>
      <c r="AG172" s="7">
        <v>20.309999999999999</v>
      </c>
      <c r="AH172" s="7">
        <f t="shared" ref="AH172" si="6487">SUM(AF172-0.57)</f>
        <v>19.579999999999998</v>
      </c>
      <c r="AI172" s="7">
        <f t="shared" ref="AI172" si="6488">SUM(AG172-0.57)</f>
        <v>19.739999999999998</v>
      </c>
      <c r="AJ172" s="10">
        <f t="shared" ref="AJ172" si="6489">MIN(AH172,AI172)</f>
        <v>19.579999999999998</v>
      </c>
      <c r="AK172" s="11">
        <f t="shared" si="6145"/>
        <v>0</v>
      </c>
      <c r="AL172" s="7">
        <f t="shared" ref="AL172" si="6490">SUM(AF172)</f>
        <v>20.149999999999999</v>
      </c>
      <c r="AM172" s="7">
        <f t="shared" ref="AM172" si="6491">SUM(AG172)</f>
        <v>20.309999999999999</v>
      </c>
      <c r="AN172" s="10">
        <f t="shared" ref="AN172" si="6492">MIN(AL172,AM172)</f>
        <v>20.149999999999999</v>
      </c>
      <c r="AO172" s="11">
        <f t="shared" si="6149"/>
        <v>0</v>
      </c>
      <c r="AP172" s="7">
        <v>20.149999999999999</v>
      </c>
      <c r="AQ172" s="7">
        <v>20.309999999999999</v>
      </c>
      <c r="AR172" s="7">
        <f t="shared" ref="AR172" si="6493">SUM(AP172-0.63)</f>
        <v>19.52</v>
      </c>
      <c r="AS172" s="7">
        <f t="shared" ref="AS172" si="6494">SUM(AQ172-0.63)</f>
        <v>19.68</v>
      </c>
      <c r="AT172" s="10">
        <f t="shared" ref="AT172" si="6495">MIN(AR172,AS172)</f>
        <v>19.52</v>
      </c>
      <c r="AU172" s="11">
        <f t="shared" si="6153"/>
        <v>0</v>
      </c>
      <c r="AV172" s="7">
        <f t="shared" ref="AV172" si="6496">SUM(AP172)</f>
        <v>20.149999999999999</v>
      </c>
      <c r="AW172" s="7">
        <f t="shared" ref="AW172" si="6497">SUM(AQ172)</f>
        <v>20.309999999999999</v>
      </c>
      <c r="AX172" s="10">
        <f t="shared" ref="AX172" si="6498">MIN(AV172,AW172)</f>
        <v>20.149999999999999</v>
      </c>
      <c r="AY172" s="11">
        <f t="shared" si="6157"/>
        <v>0</v>
      </c>
      <c r="AZ172" s="7">
        <f t="shared" ref="AZ172" si="6499">AP172</f>
        <v>20.149999999999999</v>
      </c>
      <c r="BA172" s="7">
        <f t="shared" si="6461"/>
        <v>20.309999999999999</v>
      </c>
      <c r="BB172" s="7">
        <f t="shared" ref="BB172" si="6500">SUM(AZ172-0.38)</f>
        <v>19.77</v>
      </c>
      <c r="BC172" s="7">
        <f t="shared" ref="BC172" si="6501">SUM(BA172-0.38)</f>
        <v>19.93</v>
      </c>
      <c r="BD172" s="10">
        <f t="shared" ref="BD172" si="6502">SUM(AT172)</f>
        <v>19.52</v>
      </c>
      <c r="BE172" s="11">
        <f t="shared" si="6163"/>
        <v>0</v>
      </c>
      <c r="BF172" s="7">
        <f t="shared" ref="BF172" si="6503">SUM(AZ172)</f>
        <v>20.149999999999999</v>
      </c>
      <c r="BG172" s="7">
        <f t="shared" ref="BG172" si="6504">SUM(BA172)</f>
        <v>20.309999999999999</v>
      </c>
      <c r="BH172" s="10">
        <f t="shared" ref="BH172" si="6505">MIN(BF172,BG172)</f>
        <v>20.149999999999999</v>
      </c>
      <c r="BI172" s="11">
        <f t="shared" si="6167"/>
        <v>0</v>
      </c>
    </row>
    <row r="173" spans="1:61" ht="19.149999999999999" customHeight="1" x14ac:dyDescent="0.2">
      <c r="A173" s="1">
        <f t="shared" si="5569"/>
        <v>44589</v>
      </c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7"/>
      <c r="M173" s="7"/>
      <c r="N173" s="7"/>
      <c r="O173" s="7"/>
      <c r="P173" s="10"/>
      <c r="Q173" s="11"/>
      <c r="R173" s="7"/>
      <c r="S173" s="7"/>
      <c r="T173" s="10"/>
      <c r="U173" s="11"/>
      <c r="V173" s="7"/>
      <c r="W173" s="7"/>
      <c r="X173" s="7"/>
      <c r="Y173" s="7"/>
      <c r="Z173" s="10"/>
      <c r="AA173" s="11"/>
      <c r="AB173" s="7"/>
      <c r="AC173" s="7"/>
      <c r="AD173" s="10"/>
      <c r="AE173" s="11"/>
      <c r="AF173" s="7">
        <v>20.149999999999999</v>
      </c>
      <c r="AG173" s="7">
        <v>20.440000000000001</v>
      </c>
      <c r="AH173" s="7">
        <f t="shared" ref="AH173" si="6506">SUM(AF173-0.57)</f>
        <v>19.579999999999998</v>
      </c>
      <c r="AI173" s="7">
        <f t="shared" ref="AI173" si="6507">SUM(AG173-0.57)</f>
        <v>19.87</v>
      </c>
      <c r="AJ173" s="10">
        <f t="shared" ref="AJ173" si="6508">MIN(AH173,AI173)</f>
        <v>19.579999999999998</v>
      </c>
      <c r="AK173" s="11">
        <f t="shared" si="6145"/>
        <v>0</v>
      </c>
      <c r="AL173" s="7">
        <f t="shared" ref="AL173" si="6509">SUM(AF173)</f>
        <v>20.149999999999999</v>
      </c>
      <c r="AM173" s="7">
        <f t="shared" ref="AM173" si="6510">SUM(AG173)</f>
        <v>20.440000000000001</v>
      </c>
      <c r="AN173" s="10">
        <f t="shared" ref="AN173" si="6511">MIN(AL173,AM173)</f>
        <v>20.149999999999999</v>
      </c>
      <c r="AO173" s="11">
        <f t="shared" si="6149"/>
        <v>0</v>
      </c>
      <c r="AP173" s="7">
        <v>20.149999999999999</v>
      </c>
      <c r="AQ173" s="7">
        <v>20.440000000000001</v>
      </c>
      <c r="AR173" s="7">
        <f t="shared" ref="AR173" si="6512">SUM(AP173-0.63)</f>
        <v>19.52</v>
      </c>
      <c r="AS173" s="7">
        <f t="shared" ref="AS173" si="6513">SUM(AQ173-0.63)</f>
        <v>19.810000000000002</v>
      </c>
      <c r="AT173" s="10">
        <f t="shared" ref="AT173" si="6514">MIN(AR173,AS173)</f>
        <v>19.52</v>
      </c>
      <c r="AU173" s="11">
        <f t="shared" si="6153"/>
        <v>0</v>
      </c>
      <c r="AV173" s="7">
        <f t="shared" ref="AV173" si="6515">SUM(AP173)</f>
        <v>20.149999999999999</v>
      </c>
      <c r="AW173" s="7">
        <f t="shared" ref="AW173" si="6516">SUM(AQ173)</f>
        <v>20.440000000000001</v>
      </c>
      <c r="AX173" s="10">
        <f t="shared" ref="AX173" si="6517">MIN(AV173,AW173)</f>
        <v>20.149999999999999</v>
      </c>
      <c r="AY173" s="11">
        <f t="shared" si="6157"/>
        <v>0</v>
      </c>
      <c r="AZ173" s="7">
        <f t="shared" ref="AZ173" si="6518">AP173</f>
        <v>20.149999999999999</v>
      </c>
      <c r="BA173" s="7">
        <f t="shared" si="6461"/>
        <v>20.440000000000001</v>
      </c>
      <c r="BB173" s="7">
        <f t="shared" ref="BB173" si="6519">SUM(AZ173-0.38)</f>
        <v>19.77</v>
      </c>
      <c r="BC173" s="7">
        <f t="shared" ref="BC173" si="6520">SUM(BA173-0.38)</f>
        <v>20.060000000000002</v>
      </c>
      <c r="BD173" s="10">
        <f t="shared" ref="BD173" si="6521">SUM(AT173)</f>
        <v>19.52</v>
      </c>
      <c r="BE173" s="11">
        <f t="shared" si="6163"/>
        <v>0</v>
      </c>
      <c r="BF173" s="7">
        <f t="shared" ref="BF173" si="6522">SUM(AZ173)</f>
        <v>20.149999999999999</v>
      </c>
      <c r="BG173" s="7">
        <f t="shared" ref="BG173" si="6523">SUM(BA173)</f>
        <v>20.440000000000001</v>
      </c>
      <c r="BH173" s="10">
        <f t="shared" ref="BH173" si="6524">MIN(BF173,BG173)</f>
        <v>20.149999999999999</v>
      </c>
      <c r="BI173" s="11">
        <f t="shared" si="6167"/>
        <v>0</v>
      </c>
    </row>
    <row r="174" spans="1:61" ht="19.149999999999999" customHeight="1" x14ac:dyDescent="0.2">
      <c r="A174" s="1">
        <f t="shared" si="5569"/>
        <v>44582</v>
      </c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7"/>
      <c r="M174" s="7"/>
      <c r="N174" s="7"/>
      <c r="O174" s="7"/>
      <c r="P174" s="10"/>
      <c r="Q174" s="11"/>
      <c r="R174" s="7"/>
      <c r="S174" s="7"/>
      <c r="T174" s="10"/>
      <c r="U174" s="11"/>
      <c r="V174" s="7"/>
      <c r="W174" s="7"/>
      <c r="X174" s="7"/>
      <c r="Y174" s="7"/>
      <c r="Z174" s="10"/>
      <c r="AA174" s="11"/>
      <c r="AB174" s="7"/>
      <c r="AC174" s="7"/>
      <c r="AD174" s="10"/>
      <c r="AE174" s="11"/>
      <c r="AF174" s="7">
        <v>20.149999999999999</v>
      </c>
      <c r="AG174" s="7">
        <v>20.56</v>
      </c>
      <c r="AH174" s="7">
        <f t="shared" ref="AH174" si="6525">SUM(AF174-0.57)</f>
        <v>19.579999999999998</v>
      </c>
      <c r="AI174" s="7">
        <f t="shared" ref="AI174" si="6526">SUM(AG174-0.57)</f>
        <v>19.989999999999998</v>
      </c>
      <c r="AJ174" s="10">
        <f t="shared" ref="AJ174" si="6527">MIN(AH174,AI174)</f>
        <v>19.579999999999998</v>
      </c>
      <c r="AK174" s="11">
        <f t="shared" si="6145"/>
        <v>0</v>
      </c>
      <c r="AL174" s="7">
        <f t="shared" ref="AL174" si="6528">SUM(AF174)</f>
        <v>20.149999999999999</v>
      </c>
      <c r="AM174" s="7">
        <f t="shared" ref="AM174" si="6529">SUM(AG174)</f>
        <v>20.56</v>
      </c>
      <c r="AN174" s="10">
        <f t="shared" ref="AN174" si="6530">MIN(AL174,AM174)</f>
        <v>20.149999999999999</v>
      </c>
      <c r="AO174" s="11">
        <f t="shared" si="6149"/>
        <v>0</v>
      </c>
      <c r="AP174" s="7">
        <v>20.149999999999999</v>
      </c>
      <c r="AQ174" s="7">
        <v>20.56</v>
      </c>
      <c r="AR174" s="7">
        <f t="shared" ref="AR174" si="6531">SUM(AP174-0.63)</f>
        <v>19.52</v>
      </c>
      <c r="AS174" s="7">
        <f t="shared" ref="AS174" si="6532">SUM(AQ174-0.63)</f>
        <v>19.93</v>
      </c>
      <c r="AT174" s="10">
        <f t="shared" ref="AT174" si="6533">MIN(AR174,AS174)</f>
        <v>19.52</v>
      </c>
      <c r="AU174" s="11">
        <f t="shared" si="6153"/>
        <v>0</v>
      </c>
      <c r="AV174" s="7">
        <f t="shared" ref="AV174" si="6534">SUM(AP174)</f>
        <v>20.149999999999999</v>
      </c>
      <c r="AW174" s="7">
        <f t="shared" ref="AW174" si="6535">SUM(AQ174)</f>
        <v>20.56</v>
      </c>
      <c r="AX174" s="10">
        <f t="shared" ref="AX174" si="6536">MIN(AV174,AW174)</f>
        <v>20.149999999999999</v>
      </c>
      <c r="AY174" s="11">
        <f t="shared" si="6157"/>
        <v>0</v>
      </c>
      <c r="AZ174" s="7">
        <f t="shared" ref="AZ174" si="6537">AP174</f>
        <v>20.149999999999999</v>
      </c>
      <c r="BA174" s="7">
        <f t="shared" si="6461"/>
        <v>20.56</v>
      </c>
      <c r="BB174" s="7">
        <f t="shared" ref="BB174" si="6538">SUM(AZ174-0.38)</f>
        <v>19.77</v>
      </c>
      <c r="BC174" s="7">
        <f t="shared" ref="BC174" si="6539">SUM(BA174-0.38)</f>
        <v>20.18</v>
      </c>
      <c r="BD174" s="10">
        <f t="shared" ref="BD174" si="6540">SUM(AT174)</f>
        <v>19.52</v>
      </c>
      <c r="BE174" s="11">
        <f t="shared" si="6163"/>
        <v>0</v>
      </c>
      <c r="BF174" s="7">
        <f t="shared" ref="BF174" si="6541">SUM(AZ174)</f>
        <v>20.149999999999999</v>
      </c>
      <c r="BG174" s="7">
        <f t="shared" ref="BG174" si="6542">SUM(BA174)</f>
        <v>20.56</v>
      </c>
      <c r="BH174" s="10">
        <f t="shared" ref="BH174" si="6543">MIN(BF174,BG174)</f>
        <v>20.149999999999999</v>
      </c>
      <c r="BI174" s="11">
        <f t="shared" si="6167"/>
        <v>0</v>
      </c>
    </row>
    <row r="175" spans="1:61" ht="19.149999999999999" customHeight="1" x14ac:dyDescent="0.2">
      <c r="A175" s="1">
        <f t="shared" si="5569"/>
        <v>44575</v>
      </c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7"/>
      <c r="M175" s="7"/>
      <c r="N175" s="7"/>
      <c r="O175" s="7"/>
      <c r="P175" s="10"/>
      <c r="Q175" s="11"/>
      <c r="R175" s="7"/>
      <c r="S175" s="7"/>
      <c r="T175" s="10"/>
      <c r="U175" s="11"/>
      <c r="V175" s="7"/>
      <c r="W175" s="7"/>
      <c r="X175" s="7"/>
      <c r="Y175" s="7"/>
      <c r="Z175" s="10"/>
      <c r="AA175" s="11"/>
      <c r="AB175" s="7"/>
      <c r="AC175" s="7"/>
      <c r="AD175" s="10"/>
      <c r="AE175" s="11"/>
      <c r="AF175" s="7">
        <v>20.2</v>
      </c>
      <c r="AG175" s="7">
        <v>20.68</v>
      </c>
      <c r="AH175" s="7">
        <f t="shared" ref="AH175" si="6544">SUM(AF175-0.57)</f>
        <v>19.63</v>
      </c>
      <c r="AI175" s="7">
        <f t="shared" ref="AI175" si="6545">SUM(AG175-0.57)</f>
        <v>20.11</v>
      </c>
      <c r="AJ175" s="10">
        <f t="shared" ref="AJ175" si="6546">MIN(AH175,AI175)</f>
        <v>19.63</v>
      </c>
      <c r="AK175" s="11">
        <f t="shared" si="6145"/>
        <v>0</v>
      </c>
      <c r="AL175" s="7">
        <f t="shared" ref="AL175" si="6547">SUM(AF175)</f>
        <v>20.2</v>
      </c>
      <c r="AM175" s="7">
        <f t="shared" ref="AM175" si="6548">SUM(AG175)</f>
        <v>20.68</v>
      </c>
      <c r="AN175" s="10">
        <f t="shared" ref="AN175" si="6549">MIN(AL175,AM175)</f>
        <v>20.2</v>
      </c>
      <c r="AO175" s="11">
        <f t="shared" si="6149"/>
        <v>0</v>
      </c>
      <c r="AP175" s="7">
        <v>20.2</v>
      </c>
      <c r="AQ175" s="7">
        <v>20.68</v>
      </c>
      <c r="AR175" s="7">
        <f t="shared" ref="AR175" si="6550">SUM(AP175-0.63)</f>
        <v>19.57</v>
      </c>
      <c r="AS175" s="7">
        <f t="shared" ref="AS175" si="6551">SUM(AQ175-0.63)</f>
        <v>20.05</v>
      </c>
      <c r="AT175" s="10">
        <f t="shared" ref="AT175" si="6552">MIN(AR175,AS175)</f>
        <v>19.57</v>
      </c>
      <c r="AU175" s="11">
        <f t="shared" si="6153"/>
        <v>0</v>
      </c>
      <c r="AV175" s="7">
        <f t="shared" ref="AV175" si="6553">SUM(AP175)</f>
        <v>20.2</v>
      </c>
      <c r="AW175" s="7">
        <f t="shared" ref="AW175" si="6554">SUM(AQ175)</f>
        <v>20.68</v>
      </c>
      <c r="AX175" s="10">
        <f t="shared" ref="AX175" si="6555">MIN(AV175,AW175)</f>
        <v>20.2</v>
      </c>
      <c r="AY175" s="11">
        <f t="shared" si="6157"/>
        <v>0</v>
      </c>
      <c r="AZ175" s="7">
        <f t="shared" ref="AZ175" si="6556">AP175</f>
        <v>20.2</v>
      </c>
      <c r="BA175" s="7">
        <f t="shared" si="6461"/>
        <v>20.68</v>
      </c>
      <c r="BB175" s="7">
        <f t="shared" ref="BB175" si="6557">SUM(AZ175-0.38)</f>
        <v>19.82</v>
      </c>
      <c r="BC175" s="7">
        <f t="shared" ref="BC175" si="6558">SUM(BA175-0.38)</f>
        <v>20.3</v>
      </c>
      <c r="BD175" s="10">
        <f t="shared" ref="BD175" si="6559">SUM(AT175)</f>
        <v>19.57</v>
      </c>
      <c r="BE175" s="11">
        <f t="shared" si="6163"/>
        <v>0</v>
      </c>
      <c r="BF175" s="7">
        <f t="shared" ref="BF175" si="6560">SUM(AZ175)</f>
        <v>20.2</v>
      </c>
      <c r="BG175" s="7">
        <f t="shared" ref="BG175" si="6561">SUM(BA175)</f>
        <v>20.68</v>
      </c>
      <c r="BH175" s="10">
        <f t="shared" ref="BH175" si="6562">MIN(BF175,BG175)</f>
        <v>20.2</v>
      </c>
      <c r="BI175" s="11">
        <f t="shared" si="6167"/>
        <v>0</v>
      </c>
    </row>
    <row r="176" spans="1:61" ht="19.149999999999999" customHeight="1" x14ac:dyDescent="0.2">
      <c r="A176" s="1">
        <f t="shared" si="5569"/>
        <v>44568</v>
      </c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7"/>
      <c r="M176" s="7"/>
      <c r="N176" s="7"/>
      <c r="O176" s="7"/>
      <c r="P176" s="10"/>
      <c r="Q176" s="11"/>
      <c r="R176" s="7"/>
      <c r="S176" s="7"/>
      <c r="T176" s="10"/>
      <c r="U176" s="11"/>
      <c r="V176" s="7"/>
      <c r="W176" s="7"/>
      <c r="X176" s="7"/>
      <c r="Y176" s="7"/>
      <c r="Z176" s="10"/>
      <c r="AA176" s="11"/>
      <c r="AB176" s="7"/>
      <c r="AC176" s="7"/>
      <c r="AD176" s="10"/>
      <c r="AE176" s="11"/>
      <c r="AF176" s="7">
        <v>20.7</v>
      </c>
      <c r="AG176" s="7">
        <v>20.7</v>
      </c>
      <c r="AH176" s="7">
        <f t="shared" ref="AH176" si="6563">SUM(AF176-0.57)</f>
        <v>20.13</v>
      </c>
      <c r="AI176" s="7">
        <f t="shared" ref="AI176" si="6564">SUM(AG176-0.57)</f>
        <v>20.13</v>
      </c>
      <c r="AJ176" s="10">
        <f t="shared" ref="AJ176" si="6565">MIN(AH176,AI176)</f>
        <v>20.13</v>
      </c>
      <c r="AK176" s="11">
        <f t="shared" si="6145"/>
        <v>0</v>
      </c>
      <c r="AL176" s="7">
        <f t="shared" ref="AL176" si="6566">SUM(AF176)</f>
        <v>20.7</v>
      </c>
      <c r="AM176" s="7">
        <f t="shared" ref="AM176" si="6567">SUM(AG176)</f>
        <v>20.7</v>
      </c>
      <c r="AN176" s="10">
        <f t="shared" ref="AN176" si="6568">MIN(AL176,AM176)</f>
        <v>20.7</v>
      </c>
      <c r="AO176" s="11">
        <f t="shared" si="6149"/>
        <v>0</v>
      </c>
      <c r="AP176" s="7">
        <v>20.7</v>
      </c>
      <c r="AQ176" s="7">
        <v>20.7</v>
      </c>
      <c r="AR176" s="7">
        <f t="shared" ref="AR176" si="6569">SUM(AP176-0.63)</f>
        <v>20.07</v>
      </c>
      <c r="AS176" s="7">
        <f t="shared" ref="AS176" si="6570">SUM(AQ176-0.63)</f>
        <v>20.07</v>
      </c>
      <c r="AT176" s="10">
        <f t="shared" ref="AT176" si="6571">MIN(AR176,AS176)</f>
        <v>20.07</v>
      </c>
      <c r="AU176" s="11">
        <f t="shared" si="6153"/>
        <v>0</v>
      </c>
      <c r="AV176" s="7">
        <f t="shared" ref="AV176" si="6572">SUM(AP176)</f>
        <v>20.7</v>
      </c>
      <c r="AW176" s="7">
        <f t="shared" ref="AW176" si="6573">SUM(AQ176)</f>
        <v>20.7</v>
      </c>
      <c r="AX176" s="10">
        <f t="shared" ref="AX176" si="6574">MIN(AV176,AW176)</f>
        <v>20.7</v>
      </c>
      <c r="AY176" s="11">
        <f t="shared" si="6157"/>
        <v>0</v>
      </c>
      <c r="AZ176" s="7">
        <f t="shared" ref="AZ176" si="6575">AP176</f>
        <v>20.7</v>
      </c>
      <c r="BA176" s="7">
        <f t="shared" ref="BA176" si="6576">AQ176</f>
        <v>20.7</v>
      </c>
      <c r="BB176" s="7">
        <f t="shared" ref="BB176" si="6577">SUM(AZ176-0.38)</f>
        <v>20.32</v>
      </c>
      <c r="BC176" s="7">
        <f t="shared" ref="BC176" si="6578">SUM(BA176-0.38)</f>
        <v>20.32</v>
      </c>
      <c r="BD176" s="10">
        <f t="shared" ref="BD176" si="6579">SUM(AT176)</f>
        <v>20.07</v>
      </c>
      <c r="BE176" s="11">
        <f t="shared" si="6163"/>
        <v>0</v>
      </c>
      <c r="BF176" s="7">
        <f t="shared" ref="BF176" si="6580">SUM(AZ176)</f>
        <v>20.7</v>
      </c>
      <c r="BG176" s="7">
        <f t="shared" ref="BG176" si="6581">SUM(BA176)</f>
        <v>20.7</v>
      </c>
      <c r="BH176" s="10">
        <f t="shared" ref="BH176" si="6582">MIN(BF176,BG176)</f>
        <v>20.7</v>
      </c>
      <c r="BI176" s="11">
        <f t="shared" si="6167"/>
        <v>0</v>
      </c>
    </row>
    <row r="177" spans="1:61" ht="19.149999999999999" customHeight="1" x14ac:dyDescent="0.2">
      <c r="A177" s="1">
        <f t="shared" si="5569"/>
        <v>44561</v>
      </c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7"/>
      <c r="M177" s="7"/>
      <c r="N177" s="7"/>
      <c r="O177" s="7"/>
      <c r="P177" s="10"/>
      <c r="Q177" s="11"/>
      <c r="R177" s="7"/>
      <c r="S177" s="7"/>
      <c r="T177" s="10"/>
      <c r="U177" s="11"/>
      <c r="V177" s="7"/>
      <c r="W177" s="7"/>
      <c r="X177" s="7"/>
      <c r="Y177" s="7"/>
      <c r="Z177" s="10"/>
      <c r="AA177" s="11"/>
      <c r="AB177" s="7"/>
      <c r="AC177" s="7"/>
      <c r="AD177" s="10"/>
      <c r="AE177" s="11"/>
      <c r="AF177" s="7">
        <v>20.7</v>
      </c>
      <c r="AG177" s="7">
        <v>20.71</v>
      </c>
      <c r="AH177" s="7">
        <f t="shared" ref="AH177" si="6583">SUM(AF177-0.57)</f>
        <v>20.13</v>
      </c>
      <c r="AI177" s="7">
        <f t="shared" ref="AI177" si="6584">SUM(AG177-0.57)</f>
        <v>20.14</v>
      </c>
      <c r="AJ177" s="10">
        <f t="shared" ref="AJ177" si="6585">MIN(AH177,AI177)</f>
        <v>20.13</v>
      </c>
      <c r="AK177" s="11">
        <f t="shared" si="6145"/>
        <v>0</v>
      </c>
      <c r="AL177" s="7">
        <f t="shared" ref="AL177" si="6586">SUM(AF177)</f>
        <v>20.7</v>
      </c>
      <c r="AM177" s="7">
        <f t="shared" ref="AM177" si="6587">SUM(AG177)</f>
        <v>20.71</v>
      </c>
      <c r="AN177" s="10">
        <f t="shared" ref="AN177" si="6588">MIN(AL177,AM177)</f>
        <v>20.7</v>
      </c>
      <c r="AO177" s="11">
        <f t="shared" si="6149"/>
        <v>0</v>
      </c>
      <c r="AP177" s="7">
        <v>20.7</v>
      </c>
      <c r="AQ177" s="7">
        <v>20.71</v>
      </c>
      <c r="AR177" s="7">
        <f t="shared" ref="AR177" si="6589">SUM(AP177-0.63)</f>
        <v>20.07</v>
      </c>
      <c r="AS177" s="7">
        <f t="shared" ref="AS177" si="6590">SUM(AQ177-0.63)</f>
        <v>20.080000000000002</v>
      </c>
      <c r="AT177" s="10">
        <f t="shared" ref="AT177" si="6591">MIN(AR177,AS177)</f>
        <v>20.07</v>
      </c>
      <c r="AU177" s="11">
        <f t="shared" si="6153"/>
        <v>0</v>
      </c>
      <c r="AV177" s="7">
        <f t="shared" ref="AV177" si="6592">SUM(AP177)</f>
        <v>20.7</v>
      </c>
      <c r="AW177" s="7">
        <f t="shared" ref="AW177" si="6593">SUM(AQ177)</f>
        <v>20.71</v>
      </c>
      <c r="AX177" s="10">
        <f t="shared" ref="AX177" si="6594">MIN(AV177,AW177)</f>
        <v>20.7</v>
      </c>
      <c r="AY177" s="11">
        <f t="shared" si="6157"/>
        <v>0</v>
      </c>
      <c r="AZ177" s="7">
        <f t="shared" ref="AZ177" si="6595">AP177</f>
        <v>20.7</v>
      </c>
      <c r="BA177" s="7">
        <f t="shared" ref="BA177" si="6596">AQ177</f>
        <v>20.71</v>
      </c>
      <c r="BB177" s="7">
        <f t="shared" ref="BB177" si="6597">SUM(AZ177-0.38)</f>
        <v>20.32</v>
      </c>
      <c r="BC177" s="7">
        <f t="shared" ref="BC177" si="6598">SUM(BA177-0.38)</f>
        <v>20.330000000000002</v>
      </c>
      <c r="BD177" s="10">
        <f t="shared" ref="BD177" si="6599">SUM(AT177)</f>
        <v>20.07</v>
      </c>
      <c r="BE177" s="11">
        <f t="shared" si="6163"/>
        <v>0</v>
      </c>
      <c r="BF177" s="7">
        <f t="shared" ref="BF177" si="6600">SUM(AZ177)</f>
        <v>20.7</v>
      </c>
      <c r="BG177" s="7">
        <f t="shared" ref="BG177" si="6601">SUM(BA177)</f>
        <v>20.71</v>
      </c>
      <c r="BH177" s="10">
        <f t="shared" ref="BH177" si="6602">MIN(BF177,BG177)</f>
        <v>20.7</v>
      </c>
      <c r="BI177" s="11">
        <f t="shared" si="6167"/>
        <v>0</v>
      </c>
    </row>
    <row r="178" spans="1:61" ht="19.149999999999999" customHeight="1" x14ac:dyDescent="0.2">
      <c r="A178" s="1">
        <f t="shared" si="5569"/>
        <v>44554</v>
      </c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7"/>
      <c r="M178" s="7"/>
      <c r="N178" s="7"/>
      <c r="O178" s="7"/>
      <c r="P178" s="10"/>
      <c r="Q178" s="11"/>
      <c r="R178" s="7"/>
      <c r="S178" s="7"/>
      <c r="T178" s="10"/>
      <c r="U178" s="11"/>
      <c r="V178" s="7"/>
      <c r="W178" s="7"/>
      <c r="X178" s="7"/>
      <c r="Y178" s="7"/>
      <c r="Z178" s="10"/>
      <c r="AA178" s="11"/>
      <c r="AB178" s="7"/>
      <c r="AC178" s="7"/>
      <c r="AD178" s="10"/>
      <c r="AE178" s="11"/>
      <c r="AF178" s="7">
        <v>20.7</v>
      </c>
      <c r="AG178" s="7">
        <v>20.72</v>
      </c>
      <c r="AH178" s="7">
        <f t="shared" ref="AH178" si="6603">SUM(AF178-0.57)</f>
        <v>20.13</v>
      </c>
      <c r="AI178" s="7">
        <f t="shared" ref="AI178" si="6604">SUM(AG178-0.57)</f>
        <v>20.149999999999999</v>
      </c>
      <c r="AJ178" s="10">
        <f t="shared" ref="AJ178" si="6605">MIN(AH178,AI178)</f>
        <v>20.13</v>
      </c>
      <c r="AK178" s="11">
        <f t="shared" si="6145"/>
        <v>0</v>
      </c>
      <c r="AL178" s="7">
        <f t="shared" ref="AL178" si="6606">SUM(AF178)</f>
        <v>20.7</v>
      </c>
      <c r="AM178" s="7">
        <f t="shared" ref="AM178" si="6607">SUM(AG178)</f>
        <v>20.72</v>
      </c>
      <c r="AN178" s="10">
        <f t="shared" ref="AN178" si="6608">MIN(AL178,AM178)</f>
        <v>20.7</v>
      </c>
      <c r="AO178" s="11">
        <f t="shared" si="6149"/>
        <v>0</v>
      </c>
      <c r="AP178" s="7">
        <v>20.7</v>
      </c>
      <c r="AQ178" s="7">
        <v>20.72</v>
      </c>
      <c r="AR178" s="7">
        <f t="shared" ref="AR178" si="6609">SUM(AP178-0.63)</f>
        <v>20.07</v>
      </c>
      <c r="AS178" s="7">
        <f t="shared" ref="AS178" si="6610">SUM(AQ178-0.63)</f>
        <v>20.09</v>
      </c>
      <c r="AT178" s="10">
        <f t="shared" ref="AT178" si="6611">MIN(AR178,AS178)</f>
        <v>20.07</v>
      </c>
      <c r="AU178" s="11">
        <f t="shared" si="6153"/>
        <v>0</v>
      </c>
      <c r="AV178" s="7">
        <f t="shared" ref="AV178" si="6612">SUM(AP178)</f>
        <v>20.7</v>
      </c>
      <c r="AW178" s="7">
        <f t="shared" ref="AW178" si="6613">SUM(AQ178)</f>
        <v>20.72</v>
      </c>
      <c r="AX178" s="10">
        <f t="shared" ref="AX178" si="6614">MIN(AV178,AW178)</f>
        <v>20.7</v>
      </c>
      <c r="AY178" s="11">
        <f t="shared" si="6157"/>
        <v>0</v>
      </c>
      <c r="AZ178" s="7">
        <f t="shared" ref="AZ178" si="6615">AP178</f>
        <v>20.7</v>
      </c>
      <c r="BA178" s="7">
        <f t="shared" ref="BA178" si="6616">AQ178</f>
        <v>20.72</v>
      </c>
      <c r="BB178" s="7">
        <f t="shared" ref="BB178" si="6617">SUM(AZ178-0.38)</f>
        <v>20.32</v>
      </c>
      <c r="BC178" s="7">
        <f t="shared" ref="BC178" si="6618">SUM(BA178-0.38)</f>
        <v>20.34</v>
      </c>
      <c r="BD178" s="10">
        <f t="shared" ref="BD178" si="6619">SUM(AT178)</f>
        <v>20.07</v>
      </c>
      <c r="BE178" s="11">
        <f t="shared" si="6163"/>
        <v>0</v>
      </c>
      <c r="BF178" s="7">
        <f t="shared" ref="BF178" si="6620">SUM(AZ178)</f>
        <v>20.7</v>
      </c>
      <c r="BG178" s="7">
        <f t="shared" ref="BG178" si="6621">SUM(BA178)</f>
        <v>20.72</v>
      </c>
      <c r="BH178" s="10">
        <f t="shared" ref="BH178" si="6622">MIN(BF178,BG178)</f>
        <v>20.7</v>
      </c>
      <c r="BI178" s="11">
        <f t="shared" si="6167"/>
        <v>0</v>
      </c>
    </row>
    <row r="179" spans="1:61" ht="19.149999999999999" customHeight="1" x14ac:dyDescent="0.2">
      <c r="A179" s="1">
        <f t="shared" si="5569"/>
        <v>44547</v>
      </c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7"/>
      <c r="M179" s="7"/>
      <c r="N179" s="7"/>
      <c r="O179" s="7"/>
      <c r="P179" s="10"/>
      <c r="Q179" s="11"/>
      <c r="R179" s="7"/>
      <c r="S179" s="7"/>
      <c r="T179" s="10"/>
      <c r="U179" s="11"/>
      <c r="V179" s="7"/>
      <c r="W179" s="7"/>
      <c r="X179" s="7"/>
      <c r="Y179" s="7"/>
      <c r="Z179" s="10"/>
      <c r="AA179" s="11"/>
      <c r="AB179" s="7"/>
      <c r="AC179" s="7"/>
      <c r="AD179" s="10"/>
      <c r="AE179" s="11"/>
      <c r="AF179" s="7">
        <v>20.7</v>
      </c>
      <c r="AG179" s="7">
        <v>20.74</v>
      </c>
      <c r="AH179" s="7">
        <f t="shared" ref="AH179" si="6623">SUM(AF179-0.57)</f>
        <v>20.13</v>
      </c>
      <c r="AI179" s="7">
        <f t="shared" ref="AI179" si="6624">SUM(AG179-0.57)</f>
        <v>20.169999999999998</v>
      </c>
      <c r="AJ179" s="10">
        <f t="shared" ref="AJ179" si="6625">MIN(AH179,AI179)</f>
        <v>20.13</v>
      </c>
      <c r="AK179" s="11">
        <f t="shared" si="6145"/>
        <v>0</v>
      </c>
      <c r="AL179" s="7">
        <f t="shared" ref="AL179" si="6626">SUM(AF179)</f>
        <v>20.7</v>
      </c>
      <c r="AM179" s="7">
        <f t="shared" ref="AM179" si="6627">SUM(AG179)</f>
        <v>20.74</v>
      </c>
      <c r="AN179" s="10">
        <f t="shared" ref="AN179" si="6628">MIN(AL179,AM179)</f>
        <v>20.7</v>
      </c>
      <c r="AO179" s="11">
        <f t="shared" si="6149"/>
        <v>0</v>
      </c>
      <c r="AP179" s="7">
        <v>20.7</v>
      </c>
      <c r="AQ179" s="7">
        <v>20.74</v>
      </c>
      <c r="AR179" s="7">
        <f t="shared" ref="AR179" si="6629">SUM(AP179-0.63)</f>
        <v>20.07</v>
      </c>
      <c r="AS179" s="7">
        <f t="shared" ref="AS179" si="6630">SUM(AQ179-0.63)</f>
        <v>20.11</v>
      </c>
      <c r="AT179" s="10">
        <f t="shared" ref="AT179" si="6631">MIN(AR179,AS179)</f>
        <v>20.07</v>
      </c>
      <c r="AU179" s="11">
        <f t="shared" si="6153"/>
        <v>0</v>
      </c>
      <c r="AV179" s="7">
        <f t="shared" ref="AV179" si="6632">SUM(AP179)</f>
        <v>20.7</v>
      </c>
      <c r="AW179" s="7">
        <f t="shared" ref="AW179" si="6633">SUM(AQ179)</f>
        <v>20.74</v>
      </c>
      <c r="AX179" s="10">
        <f t="shared" ref="AX179" si="6634">MIN(AV179,AW179)</f>
        <v>20.7</v>
      </c>
      <c r="AY179" s="11">
        <f t="shared" si="6157"/>
        <v>0</v>
      </c>
      <c r="AZ179" s="7">
        <f t="shared" ref="AZ179" si="6635">AP179</f>
        <v>20.7</v>
      </c>
      <c r="BA179" s="7">
        <f t="shared" ref="BA179" si="6636">AQ179</f>
        <v>20.74</v>
      </c>
      <c r="BB179" s="7">
        <f t="shared" ref="BB179" si="6637">SUM(AZ179-0.38)</f>
        <v>20.32</v>
      </c>
      <c r="BC179" s="7">
        <f t="shared" ref="BC179" si="6638">SUM(BA179-0.38)</f>
        <v>20.36</v>
      </c>
      <c r="BD179" s="10">
        <f t="shared" ref="BD179" si="6639">SUM(AT179)</f>
        <v>20.07</v>
      </c>
      <c r="BE179" s="11">
        <f t="shared" si="6163"/>
        <v>0</v>
      </c>
      <c r="BF179" s="7">
        <f t="shared" ref="BF179" si="6640">SUM(AZ179)</f>
        <v>20.7</v>
      </c>
      <c r="BG179" s="7">
        <f t="shared" ref="BG179" si="6641">SUM(BA179)</f>
        <v>20.74</v>
      </c>
      <c r="BH179" s="10">
        <f t="shared" ref="BH179" si="6642">MIN(BF179,BG179)</f>
        <v>20.7</v>
      </c>
      <c r="BI179" s="11">
        <f t="shared" si="6167"/>
        <v>0</v>
      </c>
    </row>
    <row r="180" spans="1:61" ht="19.149999999999999" customHeight="1" x14ac:dyDescent="0.2">
      <c r="A180" s="1">
        <f t="shared" si="5569"/>
        <v>44540</v>
      </c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7"/>
      <c r="M180" s="7"/>
      <c r="N180" s="7"/>
      <c r="O180" s="7"/>
      <c r="P180" s="10"/>
      <c r="Q180" s="11"/>
      <c r="R180" s="7"/>
      <c r="S180" s="7"/>
      <c r="T180" s="10"/>
      <c r="U180" s="11"/>
      <c r="V180" s="7"/>
      <c r="W180" s="7"/>
      <c r="X180" s="7"/>
      <c r="Y180" s="7"/>
      <c r="Z180" s="10"/>
      <c r="AA180" s="11"/>
      <c r="AB180" s="7"/>
      <c r="AC180" s="7"/>
      <c r="AD180" s="10"/>
      <c r="AE180" s="11"/>
      <c r="AF180" s="7">
        <v>20.7</v>
      </c>
      <c r="AG180" s="7">
        <v>20.74</v>
      </c>
      <c r="AH180" s="7">
        <f t="shared" ref="AH180" si="6643">SUM(AF180-0.57)</f>
        <v>20.13</v>
      </c>
      <c r="AI180" s="7">
        <f t="shared" ref="AI180" si="6644">SUM(AG180-0.57)</f>
        <v>20.169999999999998</v>
      </c>
      <c r="AJ180" s="10">
        <f t="shared" ref="AJ180" si="6645">MIN(AH180,AI180)</f>
        <v>20.13</v>
      </c>
      <c r="AK180" s="11">
        <f t="shared" si="6145"/>
        <v>0</v>
      </c>
      <c r="AL180" s="7">
        <f t="shared" ref="AL180" si="6646">SUM(AF180)</f>
        <v>20.7</v>
      </c>
      <c r="AM180" s="7">
        <f t="shared" ref="AM180" si="6647">SUM(AG180)</f>
        <v>20.74</v>
      </c>
      <c r="AN180" s="10">
        <f t="shared" ref="AN180" si="6648">MIN(AL180,AM180)</f>
        <v>20.7</v>
      </c>
      <c r="AO180" s="11">
        <f t="shared" si="6149"/>
        <v>0</v>
      </c>
      <c r="AP180" s="7">
        <v>20.7</v>
      </c>
      <c r="AQ180" s="7">
        <v>20.8</v>
      </c>
      <c r="AR180" s="7">
        <f t="shared" ref="AR180" si="6649">SUM(AP180-0.63)</f>
        <v>20.07</v>
      </c>
      <c r="AS180" s="7">
        <f t="shared" ref="AS180" si="6650">SUM(AQ180-0.63)</f>
        <v>20.170000000000002</v>
      </c>
      <c r="AT180" s="10">
        <f t="shared" ref="AT180" si="6651">MIN(AR180,AS180)</f>
        <v>20.07</v>
      </c>
      <c r="AU180" s="11">
        <f t="shared" si="6153"/>
        <v>0</v>
      </c>
      <c r="AV180" s="7">
        <f t="shared" ref="AV180" si="6652">SUM(AP180)</f>
        <v>20.7</v>
      </c>
      <c r="AW180" s="7">
        <f t="shared" ref="AW180" si="6653">SUM(AQ180)</f>
        <v>20.8</v>
      </c>
      <c r="AX180" s="10">
        <f t="shared" ref="AX180" si="6654">MIN(AV180,AW180)</f>
        <v>20.7</v>
      </c>
      <c r="AY180" s="11">
        <f t="shared" si="6157"/>
        <v>0</v>
      </c>
      <c r="AZ180" s="7">
        <f t="shared" ref="AZ180" si="6655">AP180</f>
        <v>20.7</v>
      </c>
      <c r="BA180" s="7">
        <f t="shared" ref="BA180" si="6656">AQ180</f>
        <v>20.8</v>
      </c>
      <c r="BB180" s="7">
        <f t="shared" ref="BB180" si="6657">SUM(AZ180-0.38)</f>
        <v>20.32</v>
      </c>
      <c r="BC180" s="7">
        <f t="shared" ref="BC180" si="6658">SUM(BA180-0.38)</f>
        <v>20.420000000000002</v>
      </c>
      <c r="BD180" s="10">
        <f t="shared" ref="BD180" si="6659">SUM(AT180)</f>
        <v>20.07</v>
      </c>
      <c r="BE180" s="11">
        <f t="shared" si="6163"/>
        <v>0</v>
      </c>
      <c r="BF180" s="7">
        <f t="shared" ref="BF180" si="6660">SUM(AZ180)</f>
        <v>20.7</v>
      </c>
      <c r="BG180" s="7">
        <f t="shared" ref="BG180" si="6661">SUM(BA180)</f>
        <v>20.8</v>
      </c>
      <c r="BH180" s="10">
        <f t="shared" ref="BH180" si="6662">MIN(BF180,BG180)</f>
        <v>20.7</v>
      </c>
      <c r="BI180" s="11">
        <f t="shared" si="6167"/>
        <v>0</v>
      </c>
    </row>
    <row r="181" spans="1:61" ht="19.149999999999999" customHeight="1" x14ac:dyDescent="0.2">
      <c r="A181" s="1">
        <f t="shared" si="5569"/>
        <v>44533</v>
      </c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7"/>
      <c r="M181" s="7"/>
      <c r="N181" s="7"/>
      <c r="O181" s="7"/>
      <c r="P181" s="10"/>
      <c r="Q181" s="11"/>
      <c r="R181" s="7"/>
      <c r="S181" s="7"/>
      <c r="T181" s="10"/>
      <c r="U181" s="11"/>
      <c r="V181" s="7"/>
      <c r="W181" s="7"/>
      <c r="X181" s="7"/>
      <c r="Y181" s="7"/>
      <c r="Z181" s="10"/>
      <c r="AA181" s="11"/>
      <c r="AB181" s="7"/>
      <c r="AC181" s="7"/>
      <c r="AD181" s="10"/>
      <c r="AE181" s="11"/>
      <c r="AF181" s="7">
        <v>20.75</v>
      </c>
      <c r="AG181" s="7">
        <v>20.74</v>
      </c>
      <c r="AH181" s="7">
        <f t="shared" ref="AH181" si="6663">SUM(AF181-0.57)</f>
        <v>20.18</v>
      </c>
      <c r="AI181" s="7">
        <f t="shared" ref="AI181" si="6664">SUM(AG181-0.57)</f>
        <v>20.169999999999998</v>
      </c>
      <c r="AJ181" s="10">
        <f t="shared" ref="AJ181" si="6665">MIN(AH181,AI181)</f>
        <v>20.169999999999998</v>
      </c>
      <c r="AK181" s="11">
        <f t="shared" si="6145"/>
        <v>0</v>
      </c>
      <c r="AL181" s="7">
        <f t="shared" ref="AL181" si="6666">SUM(AF181)</f>
        <v>20.75</v>
      </c>
      <c r="AM181" s="7">
        <f t="shared" ref="AM181" si="6667">SUM(AG181)</f>
        <v>20.74</v>
      </c>
      <c r="AN181" s="10">
        <f t="shared" ref="AN181" si="6668">MIN(AL181,AM181)</f>
        <v>20.74</v>
      </c>
      <c r="AO181" s="11">
        <f t="shared" si="6149"/>
        <v>0</v>
      </c>
      <c r="AP181" s="7">
        <v>20.75</v>
      </c>
      <c r="AQ181" s="7">
        <v>20.85</v>
      </c>
      <c r="AR181" s="7">
        <f t="shared" ref="AR181" si="6669">SUM(AP181-0.63)</f>
        <v>20.12</v>
      </c>
      <c r="AS181" s="7">
        <f t="shared" ref="AS181" si="6670">SUM(AQ181-0.63)</f>
        <v>20.220000000000002</v>
      </c>
      <c r="AT181" s="10">
        <f t="shared" ref="AT181" si="6671">MIN(AR181,AS181)</f>
        <v>20.12</v>
      </c>
      <c r="AU181" s="11">
        <f t="shared" si="6153"/>
        <v>0</v>
      </c>
      <c r="AV181" s="7">
        <f t="shared" ref="AV181" si="6672">SUM(AP181)</f>
        <v>20.75</v>
      </c>
      <c r="AW181" s="7">
        <f t="shared" ref="AW181" si="6673">SUM(AQ181)</f>
        <v>20.85</v>
      </c>
      <c r="AX181" s="10">
        <f t="shared" ref="AX181" si="6674">MIN(AV181,AW181)</f>
        <v>20.75</v>
      </c>
      <c r="AY181" s="11">
        <f t="shared" si="6157"/>
        <v>0</v>
      </c>
      <c r="AZ181" s="7">
        <f t="shared" ref="AZ181" si="6675">AP181</f>
        <v>20.75</v>
      </c>
      <c r="BA181" s="7">
        <f t="shared" ref="BA181" si="6676">AQ181</f>
        <v>20.85</v>
      </c>
      <c r="BB181" s="7">
        <f t="shared" ref="BB181" si="6677">SUM(AZ181-0.38)</f>
        <v>20.37</v>
      </c>
      <c r="BC181" s="7">
        <f t="shared" ref="BC181" si="6678">SUM(BA181-0.38)</f>
        <v>20.470000000000002</v>
      </c>
      <c r="BD181" s="10">
        <f t="shared" ref="BD181" si="6679">SUM(AT181)</f>
        <v>20.12</v>
      </c>
      <c r="BE181" s="11">
        <f t="shared" si="6163"/>
        <v>0</v>
      </c>
      <c r="BF181" s="7">
        <f t="shared" ref="BF181" si="6680">SUM(AZ181)</f>
        <v>20.75</v>
      </c>
      <c r="BG181" s="7">
        <f t="shared" ref="BG181" si="6681">SUM(BA181)</f>
        <v>20.85</v>
      </c>
      <c r="BH181" s="10">
        <f t="shared" ref="BH181" si="6682">MIN(BF181,BG181)</f>
        <v>20.75</v>
      </c>
      <c r="BI181" s="11">
        <f t="shared" si="6167"/>
        <v>0</v>
      </c>
    </row>
    <row r="182" spans="1:61" ht="19.149999999999999" customHeight="1" x14ac:dyDescent="0.2">
      <c r="A182" s="1">
        <f t="shared" si="5569"/>
        <v>44526</v>
      </c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7"/>
      <c r="M182" s="7"/>
      <c r="N182" s="7"/>
      <c r="O182" s="7"/>
      <c r="P182" s="10"/>
      <c r="Q182" s="11"/>
      <c r="R182" s="7"/>
      <c r="S182" s="7"/>
      <c r="T182" s="10"/>
      <c r="U182" s="11"/>
      <c r="V182" s="7"/>
      <c r="W182" s="7"/>
      <c r="X182" s="7"/>
      <c r="Y182" s="7"/>
      <c r="Z182" s="10"/>
      <c r="AA182" s="11"/>
      <c r="AB182" s="7"/>
      <c r="AC182" s="7"/>
      <c r="AD182" s="10"/>
      <c r="AE182" s="11"/>
      <c r="AF182" s="7">
        <v>20.75</v>
      </c>
      <c r="AG182" s="7">
        <v>20.74</v>
      </c>
      <c r="AH182" s="7">
        <f t="shared" ref="AH182" si="6683">SUM(AF182-0.57)</f>
        <v>20.18</v>
      </c>
      <c r="AI182" s="7">
        <f t="shared" ref="AI182" si="6684">SUM(AG182-0.57)</f>
        <v>20.169999999999998</v>
      </c>
      <c r="AJ182" s="10">
        <f t="shared" ref="AJ182" si="6685">MIN(AH182,AI182)</f>
        <v>20.169999999999998</v>
      </c>
      <c r="AK182" s="11">
        <f t="shared" si="6145"/>
        <v>0</v>
      </c>
      <c r="AL182" s="7">
        <f t="shared" ref="AL182" si="6686">SUM(AF182)</f>
        <v>20.75</v>
      </c>
      <c r="AM182" s="7">
        <f t="shared" ref="AM182" si="6687">SUM(AG182)</f>
        <v>20.74</v>
      </c>
      <c r="AN182" s="10">
        <f t="shared" ref="AN182" si="6688">MIN(AL182,AM182)</f>
        <v>20.74</v>
      </c>
      <c r="AO182" s="11">
        <f t="shared" si="6149"/>
        <v>0</v>
      </c>
      <c r="AP182" s="7">
        <v>20.75</v>
      </c>
      <c r="AQ182" s="7">
        <v>20.85</v>
      </c>
      <c r="AR182" s="7">
        <f t="shared" ref="AR182" si="6689">SUM(AP182-0.63)</f>
        <v>20.12</v>
      </c>
      <c r="AS182" s="7">
        <f t="shared" ref="AS182" si="6690">SUM(AQ182-0.63)</f>
        <v>20.220000000000002</v>
      </c>
      <c r="AT182" s="10">
        <f t="shared" ref="AT182" si="6691">MIN(AR182,AS182)</f>
        <v>20.12</v>
      </c>
      <c r="AU182" s="11">
        <f t="shared" si="6153"/>
        <v>0</v>
      </c>
      <c r="AV182" s="7">
        <f t="shared" ref="AV182" si="6692">SUM(AP182)</f>
        <v>20.75</v>
      </c>
      <c r="AW182" s="7">
        <f t="shared" ref="AW182" si="6693">SUM(AQ182)</f>
        <v>20.85</v>
      </c>
      <c r="AX182" s="10">
        <f t="shared" ref="AX182" si="6694">MIN(AV182,AW182)</f>
        <v>20.75</v>
      </c>
      <c r="AY182" s="11">
        <f t="shared" si="6157"/>
        <v>0</v>
      </c>
      <c r="AZ182" s="7">
        <f t="shared" ref="AZ182" si="6695">AP182</f>
        <v>20.75</v>
      </c>
      <c r="BA182" s="7">
        <f t="shared" ref="BA182" si="6696">AQ182</f>
        <v>20.85</v>
      </c>
      <c r="BB182" s="7">
        <f t="shared" ref="BB182" si="6697">SUM(AZ182-0.38)</f>
        <v>20.37</v>
      </c>
      <c r="BC182" s="7">
        <f t="shared" ref="BC182" si="6698">SUM(BA182-0.38)</f>
        <v>20.470000000000002</v>
      </c>
      <c r="BD182" s="10">
        <f t="shared" ref="BD182" si="6699">SUM(AT182)</f>
        <v>20.12</v>
      </c>
      <c r="BE182" s="11">
        <f t="shared" si="6163"/>
        <v>0</v>
      </c>
      <c r="BF182" s="7">
        <f t="shared" ref="BF182" si="6700">SUM(AZ182)</f>
        <v>20.75</v>
      </c>
      <c r="BG182" s="7">
        <f t="shared" ref="BG182" si="6701">SUM(BA182)</f>
        <v>20.85</v>
      </c>
      <c r="BH182" s="10">
        <f t="shared" ref="BH182" si="6702">MIN(BF182,BG182)</f>
        <v>20.75</v>
      </c>
      <c r="BI182" s="11">
        <f t="shared" si="6167"/>
        <v>0</v>
      </c>
    </row>
    <row r="183" spans="1:61" ht="19.149999999999999" customHeight="1" x14ac:dyDescent="0.2">
      <c r="A183" s="1">
        <f t="shared" si="5569"/>
        <v>44519</v>
      </c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7"/>
      <c r="M183" s="7"/>
      <c r="N183" s="7"/>
      <c r="O183" s="7"/>
      <c r="P183" s="10"/>
      <c r="Q183" s="11"/>
      <c r="R183" s="7"/>
      <c r="S183" s="7"/>
      <c r="T183" s="10"/>
      <c r="U183" s="11"/>
      <c r="V183" s="7"/>
      <c r="W183" s="7"/>
      <c r="X183" s="7"/>
      <c r="Y183" s="7"/>
      <c r="Z183" s="10"/>
      <c r="AA183" s="11"/>
      <c r="AB183" s="7"/>
      <c r="AC183" s="7"/>
      <c r="AD183" s="10"/>
      <c r="AE183" s="11"/>
      <c r="AF183" s="7">
        <v>20.75</v>
      </c>
      <c r="AG183" s="7">
        <v>20.74</v>
      </c>
      <c r="AH183" s="7">
        <f t="shared" ref="AH183" si="6703">SUM(AF183-0.57)</f>
        <v>20.18</v>
      </c>
      <c r="AI183" s="7">
        <f t="shared" ref="AI183" si="6704">SUM(AG183-0.57)</f>
        <v>20.169999999999998</v>
      </c>
      <c r="AJ183" s="10">
        <f t="shared" ref="AJ183" si="6705">MIN(AH183,AI183)</f>
        <v>20.169999999999998</v>
      </c>
      <c r="AK183" s="11">
        <f t="shared" si="6145"/>
        <v>0</v>
      </c>
      <c r="AL183" s="7">
        <f t="shared" ref="AL183" si="6706">SUM(AF183)</f>
        <v>20.75</v>
      </c>
      <c r="AM183" s="7">
        <f t="shared" ref="AM183" si="6707">SUM(AG183)</f>
        <v>20.74</v>
      </c>
      <c r="AN183" s="10">
        <f t="shared" ref="AN183" si="6708">MIN(AL183,AM183)</f>
        <v>20.74</v>
      </c>
      <c r="AO183" s="11">
        <f t="shared" si="6149"/>
        <v>0</v>
      </c>
      <c r="AP183" s="7">
        <v>20.75</v>
      </c>
      <c r="AQ183" s="7">
        <v>20.73</v>
      </c>
      <c r="AR183" s="7">
        <f t="shared" ref="AR183" si="6709">SUM(AP183-0.63)</f>
        <v>20.12</v>
      </c>
      <c r="AS183" s="7">
        <f t="shared" ref="AS183" si="6710">SUM(AQ183-0.63)</f>
        <v>20.100000000000001</v>
      </c>
      <c r="AT183" s="10">
        <f t="shared" ref="AT183" si="6711">MIN(AR183,AS183)</f>
        <v>20.100000000000001</v>
      </c>
      <c r="AU183" s="11">
        <f t="shared" si="6153"/>
        <v>0</v>
      </c>
      <c r="AV183" s="7">
        <f t="shared" ref="AV183" si="6712">SUM(AP183)</f>
        <v>20.75</v>
      </c>
      <c r="AW183" s="7">
        <f t="shared" ref="AW183" si="6713">SUM(AQ183)</f>
        <v>20.73</v>
      </c>
      <c r="AX183" s="10">
        <f t="shared" ref="AX183" si="6714">MIN(AV183,AW183)</f>
        <v>20.73</v>
      </c>
      <c r="AY183" s="11">
        <f t="shared" si="6157"/>
        <v>0</v>
      </c>
      <c r="AZ183" s="7">
        <f t="shared" ref="AZ183" si="6715">AP183</f>
        <v>20.75</v>
      </c>
      <c r="BA183" s="7">
        <f t="shared" ref="BA183" si="6716">AQ183</f>
        <v>20.73</v>
      </c>
      <c r="BB183" s="7">
        <f t="shared" ref="BB183" si="6717">SUM(AZ183-0.38)</f>
        <v>20.37</v>
      </c>
      <c r="BC183" s="7">
        <f t="shared" ref="BC183" si="6718">SUM(BA183-0.38)</f>
        <v>20.350000000000001</v>
      </c>
      <c r="BD183" s="10">
        <f t="shared" ref="BD183" si="6719">SUM(AT183)</f>
        <v>20.100000000000001</v>
      </c>
      <c r="BE183" s="11">
        <f t="shared" si="6163"/>
        <v>0</v>
      </c>
      <c r="BF183" s="7">
        <f t="shared" ref="BF183" si="6720">SUM(AZ183)</f>
        <v>20.75</v>
      </c>
      <c r="BG183" s="7">
        <f t="shared" ref="BG183" si="6721">SUM(BA183)</f>
        <v>20.73</v>
      </c>
      <c r="BH183" s="10">
        <f t="shared" ref="BH183" si="6722">MIN(BF183,BG183)</f>
        <v>20.73</v>
      </c>
      <c r="BI183" s="11">
        <f t="shared" si="6167"/>
        <v>0</v>
      </c>
    </row>
    <row r="184" spans="1:61" ht="19.149999999999999" customHeight="1" x14ac:dyDescent="0.2">
      <c r="A184" s="1">
        <f t="shared" si="5569"/>
        <v>44512</v>
      </c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7"/>
      <c r="M184" s="7"/>
      <c r="N184" s="7"/>
      <c r="O184" s="7"/>
      <c r="P184" s="10"/>
      <c r="Q184" s="11"/>
      <c r="R184" s="7"/>
      <c r="S184" s="7"/>
      <c r="T184" s="10"/>
      <c r="U184" s="11"/>
      <c r="V184" s="7"/>
      <c r="W184" s="7"/>
      <c r="X184" s="7"/>
      <c r="Y184" s="7"/>
      <c r="Z184" s="10"/>
      <c r="AA184" s="11"/>
      <c r="AB184" s="7"/>
      <c r="AC184" s="7"/>
      <c r="AD184" s="10"/>
      <c r="AE184" s="11"/>
      <c r="AF184" s="7">
        <v>20.95</v>
      </c>
      <c r="AG184" s="7">
        <v>20.74</v>
      </c>
      <c r="AH184" s="7">
        <f t="shared" ref="AH184" si="6723">SUM(AF184-0.57)</f>
        <v>20.38</v>
      </c>
      <c r="AI184" s="7">
        <f t="shared" ref="AI184" si="6724">SUM(AG184-0.57)</f>
        <v>20.169999999999998</v>
      </c>
      <c r="AJ184" s="10">
        <f t="shared" ref="AJ184" si="6725">MIN(AH184,AI184)</f>
        <v>20.169999999999998</v>
      </c>
      <c r="AK184" s="11">
        <f t="shared" si="6145"/>
        <v>0</v>
      </c>
      <c r="AL184" s="7">
        <f t="shared" ref="AL184" si="6726">SUM(AF184)</f>
        <v>20.95</v>
      </c>
      <c r="AM184" s="7">
        <f t="shared" ref="AM184" si="6727">SUM(AG184)</f>
        <v>20.74</v>
      </c>
      <c r="AN184" s="10">
        <f t="shared" ref="AN184" si="6728">MIN(AL184,AM184)</f>
        <v>20.74</v>
      </c>
      <c r="AO184" s="11">
        <f t="shared" si="6149"/>
        <v>0</v>
      </c>
      <c r="AP184" s="7">
        <v>20.95</v>
      </c>
      <c r="AQ184" s="7">
        <v>20.350000000000001</v>
      </c>
      <c r="AR184" s="7">
        <f t="shared" ref="AR184" si="6729">SUM(AP184-0.63)</f>
        <v>20.32</v>
      </c>
      <c r="AS184" s="7">
        <f t="shared" ref="AS184" si="6730">SUM(AQ184-0.63)</f>
        <v>19.720000000000002</v>
      </c>
      <c r="AT184" s="10">
        <f t="shared" ref="AT184" si="6731">MIN(AR184,AS184)</f>
        <v>19.720000000000002</v>
      </c>
      <c r="AU184" s="11">
        <f t="shared" si="6153"/>
        <v>0</v>
      </c>
      <c r="AV184" s="7">
        <f t="shared" ref="AV184" si="6732">SUM(AP184)</f>
        <v>20.95</v>
      </c>
      <c r="AW184" s="7">
        <f t="shared" ref="AW184" si="6733">SUM(AQ184)</f>
        <v>20.350000000000001</v>
      </c>
      <c r="AX184" s="10">
        <f t="shared" ref="AX184" si="6734">MIN(AV184,AW184)</f>
        <v>20.350000000000001</v>
      </c>
      <c r="AY184" s="11">
        <f t="shared" si="6157"/>
        <v>0</v>
      </c>
      <c r="AZ184" s="7">
        <f t="shared" ref="AZ184" si="6735">AP184</f>
        <v>20.95</v>
      </c>
      <c r="BA184" s="7">
        <f t="shared" ref="BA184" si="6736">AQ184</f>
        <v>20.350000000000001</v>
      </c>
      <c r="BB184" s="7">
        <f t="shared" ref="BB184" si="6737">SUM(AZ184-0.38)</f>
        <v>20.57</v>
      </c>
      <c r="BC184" s="7">
        <f t="shared" ref="BC184" si="6738">SUM(BA184-0.38)</f>
        <v>19.970000000000002</v>
      </c>
      <c r="BD184" s="10">
        <f t="shared" ref="BD184" si="6739">SUM(AT184)</f>
        <v>19.720000000000002</v>
      </c>
      <c r="BE184" s="11">
        <f t="shared" si="6163"/>
        <v>0</v>
      </c>
      <c r="BF184" s="7">
        <f t="shared" ref="BF184" si="6740">SUM(AZ184)</f>
        <v>20.95</v>
      </c>
      <c r="BG184" s="7">
        <f t="shared" ref="BG184" si="6741">SUM(BA184)</f>
        <v>20.350000000000001</v>
      </c>
      <c r="BH184" s="10">
        <f t="shared" ref="BH184" si="6742">MIN(BF184,BG184)</f>
        <v>20.350000000000001</v>
      </c>
      <c r="BI184" s="11">
        <f t="shared" si="6167"/>
        <v>0</v>
      </c>
    </row>
    <row r="185" spans="1:61" ht="19.149999999999999" customHeight="1" x14ac:dyDescent="0.2">
      <c r="A185" s="1">
        <f t="shared" si="5569"/>
        <v>44505</v>
      </c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7"/>
      <c r="M185" s="7"/>
      <c r="N185" s="7"/>
      <c r="O185" s="7"/>
      <c r="P185" s="10"/>
      <c r="Q185" s="11"/>
      <c r="R185" s="7"/>
      <c r="S185" s="7"/>
      <c r="T185" s="10"/>
      <c r="U185" s="11"/>
      <c r="V185" s="7"/>
      <c r="W185" s="7"/>
      <c r="X185" s="7"/>
      <c r="Y185" s="7"/>
      <c r="Z185" s="10"/>
      <c r="AA185" s="11"/>
      <c r="AB185" s="7"/>
      <c r="AC185" s="7"/>
      <c r="AD185" s="10"/>
      <c r="AE185" s="11"/>
      <c r="AF185" s="7">
        <v>20.95</v>
      </c>
      <c r="AG185" s="7">
        <v>20.74</v>
      </c>
      <c r="AH185" s="7">
        <f t="shared" ref="AH185" si="6743">SUM(AF185-0.57)</f>
        <v>20.38</v>
      </c>
      <c r="AI185" s="7">
        <f t="shared" ref="AI185" si="6744">SUM(AG185-0.57)</f>
        <v>20.169999999999998</v>
      </c>
      <c r="AJ185" s="10">
        <f t="shared" ref="AJ185" si="6745">MIN(AH185,AI185)</f>
        <v>20.169999999999998</v>
      </c>
      <c r="AK185" s="11">
        <f t="shared" si="6145"/>
        <v>0</v>
      </c>
      <c r="AL185" s="7">
        <f t="shared" ref="AL185" si="6746">SUM(AF185)</f>
        <v>20.95</v>
      </c>
      <c r="AM185" s="7">
        <f t="shared" ref="AM185" si="6747">SUM(AG185)</f>
        <v>20.74</v>
      </c>
      <c r="AN185" s="10">
        <f t="shared" ref="AN185" si="6748">MIN(AL185,AM185)</f>
        <v>20.74</v>
      </c>
      <c r="AO185" s="11">
        <f t="shared" si="6149"/>
        <v>0</v>
      </c>
      <c r="AP185" s="7">
        <v>20.95</v>
      </c>
      <c r="AQ185" s="7">
        <v>20.350000000000001</v>
      </c>
      <c r="AR185" s="7">
        <f t="shared" ref="AR185" si="6749">SUM(AP185-0.63)</f>
        <v>20.32</v>
      </c>
      <c r="AS185" s="7">
        <f t="shared" ref="AS185" si="6750">SUM(AQ185-0.63)</f>
        <v>19.720000000000002</v>
      </c>
      <c r="AT185" s="10">
        <f t="shared" ref="AT185" si="6751">MIN(AR185,AS185)</f>
        <v>19.720000000000002</v>
      </c>
      <c r="AU185" s="11">
        <f t="shared" si="6153"/>
        <v>0</v>
      </c>
      <c r="AV185" s="7">
        <f t="shared" ref="AV185" si="6752">SUM(AP185)</f>
        <v>20.95</v>
      </c>
      <c r="AW185" s="7">
        <f t="shared" ref="AW185" si="6753">SUM(AQ185)</f>
        <v>20.350000000000001</v>
      </c>
      <c r="AX185" s="10">
        <f t="shared" ref="AX185" si="6754">MIN(AV185,AW185)</f>
        <v>20.350000000000001</v>
      </c>
      <c r="AY185" s="11">
        <f t="shared" si="6157"/>
        <v>0</v>
      </c>
      <c r="AZ185" s="7">
        <f t="shared" ref="AZ185" si="6755">AP185</f>
        <v>20.95</v>
      </c>
      <c r="BA185" s="7">
        <f t="shared" ref="BA185" si="6756">AQ185</f>
        <v>20.350000000000001</v>
      </c>
      <c r="BB185" s="7">
        <f t="shared" ref="BB185" si="6757">SUM(AZ185-0.38)</f>
        <v>20.57</v>
      </c>
      <c r="BC185" s="7">
        <f t="shared" ref="BC185" si="6758">SUM(BA185-0.38)</f>
        <v>19.970000000000002</v>
      </c>
      <c r="BD185" s="10">
        <f t="shared" ref="BD185" si="6759">SUM(AT185)</f>
        <v>19.720000000000002</v>
      </c>
      <c r="BE185" s="11">
        <f t="shared" si="6163"/>
        <v>0</v>
      </c>
      <c r="BF185" s="7">
        <f t="shared" ref="BF185" si="6760">SUM(AZ185)</f>
        <v>20.95</v>
      </c>
      <c r="BG185" s="7">
        <f t="shared" ref="BG185" si="6761">SUM(BA185)</f>
        <v>20.350000000000001</v>
      </c>
      <c r="BH185" s="10">
        <f t="shared" ref="BH185" si="6762">MIN(BF185,BG185)</f>
        <v>20.350000000000001</v>
      </c>
      <c r="BI185" s="11">
        <f t="shared" si="6167"/>
        <v>0</v>
      </c>
    </row>
    <row r="186" spans="1:61" ht="19.149999999999999" customHeight="1" x14ac:dyDescent="0.2">
      <c r="A186" s="1">
        <f t="shared" si="5569"/>
        <v>44498</v>
      </c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7"/>
      <c r="M186" s="7"/>
      <c r="N186" s="7"/>
      <c r="O186" s="7"/>
      <c r="P186" s="10"/>
      <c r="Q186" s="11"/>
      <c r="R186" s="7"/>
      <c r="S186" s="7"/>
      <c r="T186" s="10"/>
      <c r="U186" s="11"/>
      <c r="V186" s="7"/>
      <c r="W186" s="7"/>
      <c r="X186" s="7"/>
      <c r="Y186" s="7"/>
      <c r="Z186" s="10"/>
      <c r="AA186" s="11"/>
      <c r="AB186" s="7"/>
      <c r="AC186" s="7"/>
      <c r="AD186" s="10"/>
      <c r="AE186" s="11"/>
      <c r="AF186" s="7">
        <v>20.85</v>
      </c>
      <c r="AG186" s="7">
        <v>20.74</v>
      </c>
      <c r="AH186" s="7">
        <f t="shared" ref="AH186" si="6763">SUM(AF186-0.57)</f>
        <v>20.28</v>
      </c>
      <c r="AI186" s="7">
        <f t="shared" ref="AI186" si="6764">SUM(AG186-0.57)</f>
        <v>20.169999999999998</v>
      </c>
      <c r="AJ186" s="10">
        <f t="shared" ref="AJ186" si="6765">MIN(AH186,AI186)</f>
        <v>20.169999999999998</v>
      </c>
      <c r="AK186" s="11">
        <f t="shared" si="6145"/>
        <v>0</v>
      </c>
      <c r="AL186" s="7">
        <f t="shared" ref="AL186" si="6766">SUM(AF186)</f>
        <v>20.85</v>
      </c>
      <c r="AM186" s="7">
        <f t="shared" ref="AM186" si="6767">SUM(AG186)</f>
        <v>20.74</v>
      </c>
      <c r="AN186" s="10">
        <f t="shared" ref="AN186" si="6768">MIN(AL186,AM186)</f>
        <v>20.74</v>
      </c>
      <c r="AO186" s="11">
        <f t="shared" si="6149"/>
        <v>0</v>
      </c>
      <c r="AP186" s="7">
        <v>20.85</v>
      </c>
      <c r="AQ186" s="7">
        <v>20.02</v>
      </c>
      <c r="AR186" s="7">
        <f t="shared" ref="AR186" si="6769">SUM(AP186-0.63)</f>
        <v>20.220000000000002</v>
      </c>
      <c r="AS186" s="7">
        <f t="shared" ref="AS186" si="6770">SUM(AQ186-0.63)</f>
        <v>19.39</v>
      </c>
      <c r="AT186" s="10">
        <f t="shared" ref="AT186" si="6771">MIN(AR186,AS186)</f>
        <v>19.39</v>
      </c>
      <c r="AU186" s="11">
        <f t="shared" si="6153"/>
        <v>0</v>
      </c>
      <c r="AV186" s="7">
        <f t="shared" ref="AV186" si="6772">SUM(AP186)</f>
        <v>20.85</v>
      </c>
      <c r="AW186" s="7">
        <f t="shared" ref="AW186" si="6773">SUM(AQ186)</f>
        <v>20.02</v>
      </c>
      <c r="AX186" s="10">
        <f t="shared" ref="AX186" si="6774">MIN(AV186,AW186)</f>
        <v>20.02</v>
      </c>
      <c r="AY186" s="11">
        <f t="shared" si="6157"/>
        <v>0</v>
      </c>
      <c r="AZ186" s="7">
        <f t="shared" ref="AZ186" si="6775">AP186</f>
        <v>20.85</v>
      </c>
      <c r="BA186" s="7">
        <f t="shared" ref="BA186" si="6776">AQ186</f>
        <v>20.02</v>
      </c>
      <c r="BB186" s="7">
        <f t="shared" ref="BB186" si="6777">SUM(AZ186-0.38)</f>
        <v>20.470000000000002</v>
      </c>
      <c r="BC186" s="7">
        <f t="shared" ref="BC186" si="6778">SUM(BA186-0.38)</f>
        <v>19.64</v>
      </c>
      <c r="BD186" s="10">
        <f t="shared" ref="BD186" si="6779">SUM(AT186)</f>
        <v>19.39</v>
      </c>
      <c r="BE186" s="11">
        <f t="shared" si="6163"/>
        <v>0</v>
      </c>
      <c r="BF186" s="7">
        <f t="shared" ref="BF186" si="6780">SUM(AZ186)</f>
        <v>20.85</v>
      </c>
      <c r="BG186" s="7">
        <f t="shared" ref="BG186" si="6781">SUM(BA186)</f>
        <v>20.02</v>
      </c>
      <c r="BH186" s="10">
        <f t="shared" ref="BH186" si="6782">MIN(BF186,BG186)</f>
        <v>20.02</v>
      </c>
      <c r="BI186" s="11">
        <f t="shared" si="6167"/>
        <v>0</v>
      </c>
    </row>
    <row r="187" spans="1:61" ht="19.149999999999999" customHeight="1" x14ac:dyDescent="0.2">
      <c r="A187" s="1">
        <f t="shared" ref="A187:A192" si="6783">A188+7</f>
        <v>44491</v>
      </c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7"/>
      <c r="M187" s="7"/>
      <c r="N187" s="7"/>
      <c r="O187" s="7"/>
      <c r="P187" s="10"/>
      <c r="Q187" s="11"/>
      <c r="R187" s="7"/>
      <c r="S187" s="7"/>
      <c r="T187" s="10"/>
      <c r="U187" s="11"/>
      <c r="V187" s="7"/>
      <c r="W187" s="7"/>
      <c r="X187" s="7"/>
      <c r="Y187" s="7"/>
      <c r="Z187" s="10"/>
      <c r="AA187" s="11"/>
      <c r="AB187" s="7"/>
      <c r="AC187" s="7"/>
      <c r="AD187" s="10"/>
      <c r="AE187" s="11"/>
      <c r="AF187" s="7">
        <v>20.2</v>
      </c>
      <c r="AG187" s="7">
        <v>20.74</v>
      </c>
      <c r="AH187" s="7">
        <f t="shared" ref="AH187" si="6784">SUM(AF187-0.57)</f>
        <v>19.63</v>
      </c>
      <c r="AI187" s="7">
        <f t="shared" ref="AI187" si="6785">SUM(AG187-0.57)</f>
        <v>20.169999999999998</v>
      </c>
      <c r="AJ187" s="10">
        <f t="shared" ref="AJ187" si="6786">MIN(AH187,AI187)</f>
        <v>19.63</v>
      </c>
      <c r="AK187" s="11">
        <f t="shared" ref="AK187:AK208" si="6787">MAX(0,AH$4-AJ187)</f>
        <v>0</v>
      </c>
      <c r="AL187" s="7">
        <f t="shared" ref="AL187" si="6788">SUM(AF187)</f>
        <v>20.2</v>
      </c>
      <c r="AM187" s="7">
        <f t="shared" ref="AM187" si="6789">SUM(AG187)</f>
        <v>20.74</v>
      </c>
      <c r="AN187" s="10">
        <f t="shared" ref="AN187" si="6790">MIN(AL187,AM187)</f>
        <v>20.2</v>
      </c>
      <c r="AO187" s="11">
        <f t="shared" ref="AO187:AO208" si="6791">MAX(0,AL$4-AN187)</f>
        <v>0</v>
      </c>
      <c r="AP187" s="7">
        <v>20.2</v>
      </c>
      <c r="AQ187" s="7">
        <v>19.850000000000001</v>
      </c>
      <c r="AR187" s="7">
        <f t="shared" ref="AR187" si="6792">SUM(AP187-0.63)</f>
        <v>19.57</v>
      </c>
      <c r="AS187" s="7">
        <f t="shared" ref="AS187" si="6793">SUM(AQ187-0.63)</f>
        <v>19.220000000000002</v>
      </c>
      <c r="AT187" s="10">
        <f t="shared" ref="AT187" si="6794">MIN(AR187,AS187)</f>
        <v>19.220000000000002</v>
      </c>
      <c r="AU187" s="11">
        <f t="shared" ref="AU187:AU218" si="6795">MAX(0,AR$4-AT187)</f>
        <v>0</v>
      </c>
      <c r="AV187" s="7">
        <f t="shared" ref="AV187" si="6796">SUM(AP187)</f>
        <v>20.2</v>
      </c>
      <c r="AW187" s="7">
        <f t="shared" ref="AW187" si="6797">SUM(AQ187)</f>
        <v>19.850000000000001</v>
      </c>
      <c r="AX187" s="10">
        <f t="shared" ref="AX187" si="6798">MIN(AV187,AW187)</f>
        <v>19.850000000000001</v>
      </c>
      <c r="AY187" s="11">
        <f t="shared" ref="AY187:AY218" si="6799">MAX(0,AV$4-AX187)</f>
        <v>0</v>
      </c>
      <c r="AZ187" s="7">
        <f t="shared" ref="AZ187" si="6800">AP187</f>
        <v>20.2</v>
      </c>
      <c r="BA187" s="7">
        <f t="shared" ref="BA187" si="6801">AQ187</f>
        <v>19.850000000000001</v>
      </c>
      <c r="BB187" s="7">
        <f t="shared" ref="BB187" si="6802">SUM(AZ187-0.38)</f>
        <v>19.82</v>
      </c>
      <c r="BC187" s="7">
        <f t="shared" ref="BC187" si="6803">SUM(BA187-0.38)</f>
        <v>19.470000000000002</v>
      </c>
      <c r="BD187" s="10">
        <f t="shared" ref="BD187" si="6804">SUM(AT187)</f>
        <v>19.220000000000002</v>
      </c>
      <c r="BE187" s="11">
        <f t="shared" ref="BE187:BE218" si="6805">MAX(0,BB$4-BD187)</f>
        <v>0</v>
      </c>
      <c r="BF187" s="7">
        <f t="shared" ref="BF187" si="6806">SUM(AZ187)</f>
        <v>20.2</v>
      </c>
      <c r="BG187" s="7">
        <f t="shared" ref="BG187" si="6807">SUM(BA187)</f>
        <v>19.850000000000001</v>
      </c>
      <c r="BH187" s="10">
        <f t="shared" ref="BH187" si="6808">MIN(BF187,BG187)</f>
        <v>19.850000000000001</v>
      </c>
      <c r="BI187" s="11">
        <f t="shared" ref="BI187:BI206" si="6809">MAX(0,BF$4-BH188)</f>
        <v>0</v>
      </c>
    </row>
    <row r="188" spans="1:61" ht="19.149999999999999" customHeight="1" x14ac:dyDescent="0.2">
      <c r="A188" s="1">
        <f t="shared" si="6783"/>
        <v>44484</v>
      </c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7"/>
      <c r="M188" s="7"/>
      <c r="N188" s="7"/>
      <c r="O188" s="7"/>
      <c r="P188" s="10"/>
      <c r="Q188" s="11"/>
      <c r="R188" s="7"/>
      <c r="S188" s="7"/>
      <c r="T188" s="10"/>
      <c r="U188" s="11"/>
      <c r="V188" s="7"/>
      <c r="W188" s="7"/>
      <c r="X188" s="7"/>
      <c r="Y188" s="7"/>
      <c r="Z188" s="10"/>
      <c r="AA188" s="11"/>
      <c r="AB188" s="7"/>
      <c r="AC188" s="7"/>
      <c r="AD188" s="10"/>
      <c r="AE188" s="11"/>
      <c r="AF188" s="7">
        <v>20.399999999999999</v>
      </c>
      <c r="AG188" s="7">
        <v>20.74</v>
      </c>
      <c r="AH188" s="7">
        <f t="shared" ref="AH188" si="6810">SUM(AF188-0.57)</f>
        <v>19.829999999999998</v>
      </c>
      <c r="AI188" s="7">
        <f t="shared" ref="AI188" si="6811">SUM(AG188-0.57)</f>
        <v>20.169999999999998</v>
      </c>
      <c r="AJ188" s="10">
        <f t="shared" ref="AJ188" si="6812">MIN(AH188,AI188)</f>
        <v>19.829999999999998</v>
      </c>
      <c r="AK188" s="11">
        <f t="shared" si="6787"/>
        <v>0</v>
      </c>
      <c r="AL188" s="7">
        <f t="shared" ref="AL188" si="6813">SUM(AF188)</f>
        <v>20.399999999999999</v>
      </c>
      <c r="AM188" s="7">
        <f t="shared" ref="AM188" si="6814">SUM(AG188)</f>
        <v>20.74</v>
      </c>
      <c r="AN188" s="10">
        <f t="shared" ref="AN188" si="6815">MIN(AL188,AM188)</f>
        <v>20.399999999999999</v>
      </c>
      <c r="AO188" s="11">
        <f t="shared" si="6791"/>
        <v>0</v>
      </c>
      <c r="AP188" s="7">
        <v>20.399999999999999</v>
      </c>
      <c r="AQ188" s="7">
        <v>19.559999999999999</v>
      </c>
      <c r="AR188" s="7">
        <f t="shared" ref="AR188" si="6816">SUM(AP188-0.63)</f>
        <v>19.77</v>
      </c>
      <c r="AS188" s="7">
        <f t="shared" ref="AS188" si="6817">SUM(AQ188-0.63)</f>
        <v>18.93</v>
      </c>
      <c r="AT188" s="10">
        <f t="shared" ref="AT188" si="6818">MIN(AR188,AS188)</f>
        <v>18.93</v>
      </c>
      <c r="AU188" s="11">
        <f t="shared" si="6795"/>
        <v>0</v>
      </c>
      <c r="AV188" s="7">
        <f t="shared" ref="AV188" si="6819">SUM(AP188)</f>
        <v>20.399999999999999</v>
      </c>
      <c r="AW188" s="7">
        <f t="shared" ref="AW188" si="6820">SUM(AQ188)</f>
        <v>19.559999999999999</v>
      </c>
      <c r="AX188" s="10">
        <f t="shared" ref="AX188" si="6821">MIN(AV188,AW188)</f>
        <v>19.559999999999999</v>
      </c>
      <c r="AY188" s="11">
        <f t="shared" si="6799"/>
        <v>0</v>
      </c>
      <c r="AZ188" s="7">
        <f t="shared" ref="AZ188" si="6822">AP188</f>
        <v>20.399999999999999</v>
      </c>
      <c r="BA188" s="7">
        <f t="shared" ref="BA188" si="6823">AQ188</f>
        <v>19.559999999999999</v>
      </c>
      <c r="BB188" s="7">
        <f t="shared" ref="BB188" si="6824">SUM(AZ188-0.38)</f>
        <v>20.02</v>
      </c>
      <c r="BC188" s="7">
        <f t="shared" ref="BC188" si="6825">SUM(BA188-0.38)</f>
        <v>19.18</v>
      </c>
      <c r="BD188" s="10">
        <f t="shared" ref="BD188" si="6826">SUM(AT188)</f>
        <v>18.93</v>
      </c>
      <c r="BE188" s="11">
        <f t="shared" si="6805"/>
        <v>0</v>
      </c>
      <c r="BF188" s="7">
        <f t="shared" ref="BF188" si="6827">SUM(AZ188)</f>
        <v>20.399999999999999</v>
      </c>
      <c r="BG188" s="7">
        <f t="shared" ref="BG188" si="6828">SUM(BA188)</f>
        <v>19.559999999999999</v>
      </c>
      <c r="BH188" s="10">
        <f t="shared" ref="BH188" si="6829">MIN(BF188,BG188)</f>
        <v>19.559999999999999</v>
      </c>
      <c r="BI188" s="11">
        <f t="shared" si="6809"/>
        <v>0</v>
      </c>
    </row>
    <row r="189" spans="1:61" ht="19.149999999999999" customHeight="1" x14ac:dyDescent="0.2">
      <c r="A189" s="1">
        <f t="shared" si="6783"/>
        <v>44477</v>
      </c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7"/>
      <c r="M189" s="7"/>
      <c r="N189" s="7"/>
      <c r="O189" s="7"/>
      <c r="P189" s="10"/>
      <c r="Q189" s="11"/>
      <c r="R189" s="7"/>
      <c r="S189" s="7"/>
      <c r="T189" s="10"/>
      <c r="U189" s="11"/>
      <c r="V189" s="7"/>
      <c r="W189" s="7"/>
      <c r="X189" s="7"/>
      <c r="Y189" s="7"/>
      <c r="Z189" s="10"/>
      <c r="AA189" s="11"/>
      <c r="AB189" s="7"/>
      <c r="AC189" s="7"/>
      <c r="AD189" s="10"/>
      <c r="AE189" s="11"/>
      <c r="AF189" s="7">
        <v>20</v>
      </c>
      <c r="AG189" s="7">
        <v>20.74</v>
      </c>
      <c r="AH189" s="7">
        <f t="shared" ref="AH189" si="6830">SUM(AF189-0.57)</f>
        <v>19.43</v>
      </c>
      <c r="AI189" s="7">
        <f t="shared" ref="AI189" si="6831">SUM(AG189-0.57)</f>
        <v>20.169999999999998</v>
      </c>
      <c r="AJ189" s="10">
        <f t="shared" ref="AJ189" si="6832">MIN(AH189,AI189)</f>
        <v>19.43</v>
      </c>
      <c r="AK189" s="11">
        <f t="shared" si="6787"/>
        <v>0</v>
      </c>
      <c r="AL189" s="7">
        <f t="shared" ref="AL189" si="6833">SUM(AF189)</f>
        <v>20</v>
      </c>
      <c r="AM189" s="7">
        <f t="shared" ref="AM189" si="6834">SUM(AG189)</f>
        <v>20.74</v>
      </c>
      <c r="AN189" s="10">
        <f t="shared" ref="AN189" si="6835">MIN(AL189,AM189)</f>
        <v>20</v>
      </c>
      <c r="AO189" s="11">
        <f t="shared" si="6791"/>
        <v>0</v>
      </c>
      <c r="AP189" s="7">
        <v>19.399999999999999</v>
      </c>
      <c r="AQ189" s="7">
        <v>18.41</v>
      </c>
      <c r="AR189" s="7">
        <f t="shared" ref="AR189" si="6836">SUM(AP189-0.63)</f>
        <v>18.77</v>
      </c>
      <c r="AS189" s="7">
        <f t="shared" ref="AS189" si="6837">SUM(AQ189-0.63)</f>
        <v>17.78</v>
      </c>
      <c r="AT189" s="10">
        <f t="shared" ref="AT189" si="6838">MIN(AR189,AS189)</f>
        <v>17.78</v>
      </c>
      <c r="AU189" s="11">
        <f t="shared" si="6795"/>
        <v>0</v>
      </c>
      <c r="AV189" s="7">
        <f t="shared" ref="AV189" si="6839">SUM(AP189)</f>
        <v>19.399999999999999</v>
      </c>
      <c r="AW189" s="7">
        <f t="shared" ref="AW189" si="6840">SUM(AQ189)</f>
        <v>18.41</v>
      </c>
      <c r="AX189" s="10">
        <f t="shared" ref="AX189" si="6841">MIN(AV189,AW189)</f>
        <v>18.41</v>
      </c>
      <c r="AY189" s="11">
        <f t="shared" si="6799"/>
        <v>0</v>
      </c>
      <c r="AZ189" s="7">
        <f t="shared" ref="AZ189" si="6842">AP189</f>
        <v>19.399999999999999</v>
      </c>
      <c r="BA189" s="7">
        <f t="shared" ref="BA189" si="6843">AQ189</f>
        <v>18.41</v>
      </c>
      <c r="BB189" s="7">
        <f t="shared" ref="BB189" si="6844">SUM(AZ189-0.38)</f>
        <v>19.02</v>
      </c>
      <c r="BC189" s="7">
        <f t="shared" ref="BC189" si="6845">SUM(BA189-0.38)</f>
        <v>18.03</v>
      </c>
      <c r="BD189" s="10">
        <f t="shared" ref="BD189" si="6846">SUM(AT189)</f>
        <v>17.78</v>
      </c>
      <c r="BE189" s="11">
        <f t="shared" si="6805"/>
        <v>0</v>
      </c>
      <c r="BF189" s="7">
        <f t="shared" ref="BF189" si="6847">SUM(AZ189)</f>
        <v>19.399999999999999</v>
      </c>
      <c r="BG189" s="7">
        <f t="shared" ref="BG189" si="6848">SUM(BA189)</f>
        <v>18.41</v>
      </c>
      <c r="BH189" s="10">
        <f t="shared" ref="BH189" si="6849">MIN(BF189,BG189)</f>
        <v>18.41</v>
      </c>
      <c r="BI189" s="11">
        <f t="shared" si="6809"/>
        <v>0</v>
      </c>
    </row>
    <row r="190" spans="1:61" ht="18" customHeight="1" x14ac:dyDescent="0.2">
      <c r="A190" s="1">
        <f t="shared" si="6783"/>
        <v>44470</v>
      </c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7"/>
      <c r="M190" s="7"/>
      <c r="N190" s="7"/>
      <c r="O190" s="7"/>
      <c r="P190" s="10"/>
      <c r="Q190" s="11"/>
      <c r="R190" s="7"/>
      <c r="S190" s="7"/>
      <c r="T190" s="10"/>
      <c r="U190" s="11"/>
      <c r="V190" s="7"/>
      <c r="W190" s="7"/>
      <c r="X190" s="7"/>
      <c r="Y190" s="7"/>
      <c r="Z190" s="10"/>
      <c r="AA190" s="11"/>
      <c r="AB190" s="7"/>
      <c r="AC190" s="7"/>
      <c r="AD190" s="10"/>
      <c r="AE190" s="11"/>
      <c r="AF190" s="7">
        <v>19.399999999999999</v>
      </c>
      <c r="AG190" s="7">
        <v>20.74</v>
      </c>
      <c r="AH190" s="7">
        <f t="shared" ref="AH190" si="6850">SUM(AF190-0.57)</f>
        <v>18.829999999999998</v>
      </c>
      <c r="AI190" s="7">
        <f t="shared" ref="AI190" si="6851">SUM(AG190-0.57)</f>
        <v>20.169999999999998</v>
      </c>
      <c r="AJ190" s="10">
        <f t="shared" ref="AJ190" si="6852">MIN(AH190,AI190)</f>
        <v>18.829999999999998</v>
      </c>
      <c r="AK190" s="11">
        <f t="shared" si="6787"/>
        <v>0</v>
      </c>
      <c r="AL190" s="7">
        <f t="shared" ref="AL190" si="6853">SUM(AF190)</f>
        <v>19.399999999999999</v>
      </c>
      <c r="AM190" s="7">
        <f t="shared" ref="AM190" si="6854">SUM(AG190)</f>
        <v>20.74</v>
      </c>
      <c r="AN190" s="10">
        <f t="shared" ref="AN190" si="6855">MIN(AL190,AM190)</f>
        <v>19.399999999999999</v>
      </c>
      <c r="AO190" s="11">
        <f t="shared" si="6791"/>
        <v>0</v>
      </c>
      <c r="AP190" s="7">
        <v>19.399999999999999</v>
      </c>
      <c r="AQ190" s="7">
        <v>18.41</v>
      </c>
      <c r="AR190" s="7">
        <f t="shared" ref="AR190" si="6856">SUM(AP190-0.63)</f>
        <v>18.77</v>
      </c>
      <c r="AS190" s="7">
        <f t="shared" ref="AS190" si="6857">SUM(AQ190-0.63)</f>
        <v>17.78</v>
      </c>
      <c r="AT190" s="10">
        <f t="shared" ref="AT190" si="6858">MIN(AR190,AS190)</f>
        <v>17.78</v>
      </c>
      <c r="AU190" s="11">
        <f t="shared" si="6795"/>
        <v>0</v>
      </c>
      <c r="AV190" s="7">
        <f t="shared" ref="AV190" si="6859">SUM(AP190)</f>
        <v>19.399999999999999</v>
      </c>
      <c r="AW190" s="7">
        <f t="shared" ref="AW190" si="6860">SUM(AQ190)</f>
        <v>18.41</v>
      </c>
      <c r="AX190" s="10">
        <f t="shared" ref="AX190" si="6861">MIN(AV190,AW190)</f>
        <v>18.41</v>
      </c>
      <c r="AY190" s="11">
        <f t="shared" si="6799"/>
        <v>0</v>
      </c>
      <c r="AZ190" s="7">
        <f t="shared" ref="AZ190" si="6862">AP190</f>
        <v>19.399999999999999</v>
      </c>
      <c r="BA190" s="7">
        <f t="shared" ref="BA190" si="6863">AQ190</f>
        <v>18.41</v>
      </c>
      <c r="BB190" s="7">
        <f t="shared" ref="BB190" si="6864">SUM(AZ190-0.38)</f>
        <v>19.02</v>
      </c>
      <c r="BC190" s="7">
        <f t="shared" ref="BC190" si="6865">SUM(BA190-0.38)</f>
        <v>18.03</v>
      </c>
      <c r="BD190" s="10">
        <f t="shared" ref="BD190" si="6866">SUM(AT190)</f>
        <v>17.78</v>
      </c>
      <c r="BE190" s="11">
        <f t="shared" si="6805"/>
        <v>0</v>
      </c>
      <c r="BF190" s="7">
        <f t="shared" ref="BF190" si="6867">SUM(AZ190)</f>
        <v>19.399999999999999</v>
      </c>
      <c r="BG190" s="7">
        <f t="shared" ref="BG190" si="6868">SUM(BA190)</f>
        <v>18.41</v>
      </c>
      <c r="BH190" s="10">
        <f t="shared" ref="BH190" si="6869">MIN(BF190,BG190)</f>
        <v>18.41</v>
      </c>
      <c r="BI190" s="11">
        <f t="shared" si="6809"/>
        <v>0</v>
      </c>
    </row>
    <row r="191" spans="1:61" x14ac:dyDescent="0.2">
      <c r="A191" s="1">
        <f t="shared" si="6783"/>
        <v>44463</v>
      </c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7"/>
      <c r="M191" s="7"/>
      <c r="N191" s="7"/>
      <c r="O191" s="7"/>
      <c r="P191" s="10"/>
      <c r="Q191" s="11"/>
      <c r="R191" s="7"/>
      <c r="S191" s="7"/>
      <c r="T191" s="10"/>
      <c r="U191" s="11"/>
      <c r="V191" s="7"/>
      <c r="W191" s="7"/>
      <c r="X191" s="7"/>
      <c r="Y191" s="7"/>
      <c r="Z191" s="10"/>
      <c r="AA191" s="11"/>
      <c r="AB191" s="7"/>
      <c r="AC191" s="7"/>
      <c r="AD191" s="10"/>
      <c r="AE191" s="11"/>
      <c r="AF191" s="7">
        <v>19.600000000000001</v>
      </c>
      <c r="AG191" s="7">
        <v>20.74</v>
      </c>
      <c r="AH191" s="7">
        <f t="shared" ref="AH191" si="6870">SUM(AF191-0.57)</f>
        <v>19.03</v>
      </c>
      <c r="AI191" s="7">
        <f t="shared" ref="AI191" si="6871">SUM(AG191-0.57)</f>
        <v>20.169999999999998</v>
      </c>
      <c r="AJ191" s="10">
        <f t="shared" ref="AJ191" si="6872">MIN(AH191,AI191)</f>
        <v>19.03</v>
      </c>
      <c r="AK191" s="11">
        <f t="shared" si="6787"/>
        <v>0</v>
      </c>
      <c r="AL191" s="7">
        <f t="shared" ref="AL191" si="6873">SUM(AF191)</f>
        <v>19.600000000000001</v>
      </c>
      <c r="AM191" s="7">
        <f t="shared" ref="AM191" si="6874">SUM(AG191)</f>
        <v>20.74</v>
      </c>
      <c r="AN191" s="10">
        <f t="shared" ref="AN191" si="6875">MIN(AL191,AM191)</f>
        <v>19.600000000000001</v>
      </c>
      <c r="AO191" s="11">
        <f t="shared" si="6791"/>
        <v>0</v>
      </c>
      <c r="AP191" s="7">
        <v>19.600000000000001</v>
      </c>
      <c r="AQ191" s="7">
        <v>17.32</v>
      </c>
      <c r="AR191" s="7">
        <f t="shared" ref="AR191" si="6876">SUM(AP191-0.63)</f>
        <v>18.970000000000002</v>
      </c>
      <c r="AS191" s="7">
        <f t="shared" ref="AS191" si="6877">SUM(AQ191-0.63)</f>
        <v>16.690000000000001</v>
      </c>
      <c r="AT191" s="10">
        <f t="shared" ref="AT191" si="6878">MIN(AR191,AS191)</f>
        <v>16.690000000000001</v>
      </c>
      <c r="AU191" s="11">
        <f t="shared" si="6795"/>
        <v>0</v>
      </c>
      <c r="AV191" s="7">
        <f t="shared" ref="AV191" si="6879">SUM(AP191)</f>
        <v>19.600000000000001</v>
      </c>
      <c r="AW191" s="7">
        <f t="shared" ref="AW191" si="6880">SUM(AQ191)</f>
        <v>17.32</v>
      </c>
      <c r="AX191" s="10">
        <f t="shared" ref="AX191" si="6881">MIN(AV191,AW191)</f>
        <v>17.32</v>
      </c>
      <c r="AY191" s="11">
        <f t="shared" si="6799"/>
        <v>0</v>
      </c>
      <c r="AZ191" s="7">
        <f t="shared" ref="AZ191" si="6882">AP191</f>
        <v>19.600000000000001</v>
      </c>
      <c r="BA191" s="7">
        <f t="shared" ref="BA191" si="6883">AQ191</f>
        <v>17.32</v>
      </c>
      <c r="BB191" s="7">
        <f t="shared" ref="BB191" si="6884">SUM(AZ191-0.38)</f>
        <v>19.220000000000002</v>
      </c>
      <c r="BC191" s="7">
        <f t="shared" ref="BC191" si="6885">SUM(BA191-0.38)</f>
        <v>16.940000000000001</v>
      </c>
      <c r="BD191" s="10">
        <f t="shared" ref="BD191" si="6886">SUM(AT191)</f>
        <v>16.690000000000001</v>
      </c>
      <c r="BE191" s="11">
        <f t="shared" si="6805"/>
        <v>0</v>
      </c>
      <c r="BF191" s="7">
        <f t="shared" ref="BF191" si="6887">SUM(AZ191)</f>
        <v>19.600000000000001</v>
      </c>
      <c r="BG191" s="7">
        <f t="shared" ref="BG191" si="6888">SUM(BA191)</f>
        <v>17.32</v>
      </c>
      <c r="BH191" s="10">
        <f t="shared" ref="BH191" si="6889">MIN(BF191,BG191)</f>
        <v>17.32</v>
      </c>
      <c r="BI191" s="11">
        <f t="shared" si="6809"/>
        <v>0</v>
      </c>
    </row>
    <row r="192" spans="1:61" x14ac:dyDescent="0.2">
      <c r="A192" s="1">
        <f t="shared" si="6783"/>
        <v>44456</v>
      </c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7"/>
      <c r="M192" s="7"/>
      <c r="N192" s="7"/>
      <c r="O192" s="7"/>
      <c r="P192" s="10"/>
      <c r="Q192" s="11"/>
      <c r="R192" s="7"/>
      <c r="S192" s="7"/>
      <c r="T192" s="10"/>
      <c r="U192" s="11"/>
      <c r="V192" s="7"/>
      <c r="W192" s="7"/>
      <c r="X192" s="7"/>
      <c r="Y192" s="7"/>
      <c r="Z192" s="10"/>
      <c r="AA192" s="11"/>
      <c r="AB192" s="7"/>
      <c r="AC192" s="7"/>
      <c r="AD192" s="10"/>
      <c r="AE192" s="11"/>
      <c r="AF192" s="7">
        <v>19.399999999999999</v>
      </c>
      <c r="AG192" s="7">
        <v>20.74</v>
      </c>
      <c r="AH192" s="7">
        <f t="shared" ref="AH192" si="6890">SUM(AF192-0.57)</f>
        <v>18.829999999999998</v>
      </c>
      <c r="AI192" s="7">
        <f t="shared" ref="AI192" si="6891">SUM(AG192-0.57)</f>
        <v>20.169999999999998</v>
      </c>
      <c r="AJ192" s="10">
        <f t="shared" ref="AJ192" si="6892">MIN(AH192,AI192)</f>
        <v>18.829999999999998</v>
      </c>
      <c r="AK192" s="11">
        <f t="shared" si="6787"/>
        <v>0</v>
      </c>
      <c r="AL192" s="7">
        <f t="shared" ref="AL192" si="6893">SUM(AF192)</f>
        <v>19.399999999999999</v>
      </c>
      <c r="AM192" s="7">
        <f t="shared" ref="AM192" si="6894">SUM(AG192)</f>
        <v>20.74</v>
      </c>
      <c r="AN192" s="10">
        <f t="shared" ref="AN192" si="6895">MIN(AL192,AM192)</f>
        <v>19.399999999999999</v>
      </c>
      <c r="AO192" s="11">
        <f t="shared" si="6791"/>
        <v>0</v>
      </c>
      <c r="AP192" s="7">
        <v>19.399999999999999</v>
      </c>
      <c r="AQ192" s="7">
        <v>16.059999999999999</v>
      </c>
      <c r="AR192" s="7">
        <f t="shared" ref="AR192" si="6896">SUM(AP192-0.63)</f>
        <v>18.77</v>
      </c>
      <c r="AS192" s="7">
        <f t="shared" ref="AS192" si="6897">SUM(AQ192-0.63)</f>
        <v>15.429999999999998</v>
      </c>
      <c r="AT192" s="10">
        <f t="shared" ref="AT192" si="6898">MIN(AR192,AS192)</f>
        <v>15.429999999999998</v>
      </c>
      <c r="AU192" s="11">
        <f t="shared" si="6795"/>
        <v>0</v>
      </c>
      <c r="AV192" s="7">
        <f t="shared" ref="AV192" si="6899">SUM(AP192)</f>
        <v>19.399999999999999</v>
      </c>
      <c r="AW192" s="7">
        <f t="shared" ref="AW192" si="6900">SUM(AQ192)</f>
        <v>16.059999999999999</v>
      </c>
      <c r="AX192" s="10">
        <f t="shared" ref="AX192" si="6901">MIN(AV192,AW192)</f>
        <v>16.059999999999999</v>
      </c>
      <c r="AY192" s="11">
        <f t="shared" si="6799"/>
        <v>0</v>
      </c>
      <c r="AZ192" s="7">
        <f t="shared" ref="AZ192" si="6902">AP192</f>
        <v>19.399999999999999</v>
      </c>
      <c r="BA192" s="7">
        <f t="shared" ref="BA192" si="6903">AQ192</f>
        <v>16.059999999999999</v>
      </c>
      <c r="BB192" s="7">
        <f t="shared" ref="BB192" si="6904">SUM(AZ192-0.38)</f>
        <v>19.02</v>
      </c>
      <c r="BC192" s="7">
        <f t="shared" ref="BC192" si="6905">SUM(BA192-0.38)</f>
        <v>15.679999999999998</v>
      </c>
      <c r="BD192" s="10">
        <f t="shared" ref="BD192" si="6906">SUM(AT192)</f>
        <v>15.429999999999998</v>
      </c>
      <c r="BE192" s="11">
        <f t="shared" si="6805"/>
        <v>0</v>
      </c>
      <c r="BF192" s="7">
        <f t="shared" ref="BF192" si="6907">SUM(AZ192)</f>
        <v>19.399999999999999</v>
      </c>
      <c r="BG192" s="7">
        <f t="shared" ref="BG192" si="6908">SUM(BA192)</f>
        <v>16.059999999999999</v>
      </c>
      <c r="BH192" s="10">
        <f t="shared" ref="BH192" si="6909">MIN(BF192,BG192)</f>
        <v>16.059999999999999</v>
      </c>
      <c r="BI192" s="11">
        <f t="shared" si="6809"/>
        <v>0</v>
      </c>
    </row>
    <row r="193" spans="1:61" ht="18" customHeight="1" x14ac:dyDescent="0.2">
      <c r="A193" s="1">
        <f t="shared" ref="A193:A219" si="6910">A194+7</f>
        <v>44449</v>
      </c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7"/>
      <c r="M193" s="7"/>
      <c r="N193" s="7"/>
      <c r="O193" s="7"/>
      <c r="P193" s="10"/>
      <c r="Q193" s="11"/>
      <c r="R193" s="7"/>
      <c r="S193" s="7"/>
      <c r="T193" s="10"/>
      <c r="U193" s="11"/>
      <c r="V193" s="7"/>
      <c r="W193" s="7"/>
      <c r="X193" s="7"/>
      <c r="Y193" s="7"/>
      <c r="Z193" s="10"/>
      <c r="AA193" s="11"/>
      <c r="AB193" s="7"/>
      <c r="AC193" s="7"/>
      <c r="AD193" s="10"/>
      <c r="AE193" s="11"/>
      <c r="AF193" s="7">
        <v>17.5</v>
      </c>
      <c r="AG193" s="7">
        <v>20.74</v>
      </c>
      <c r="AH193" s="7">
        <f t="shared" ref="AH193" si="6911">SUM(AF193-0.57)</f>
        <v>16.93</v>
      </c>
      <c r="AI193" s="7">
        <f t="shared" ref="AI193" si="6912">SUM(AG193-0.57)</f>
        <v>20.169999999999998</v>
      </c>
      <c r="AJ193" s="10">
        <f t="shared" ref="AJ193" si="6913">MIN(AH193,AI193)</f>
        <v>16.93</v>
      </c>
      <c r="AK193" s="11">
        <f t="shared" si="6787"/>
        <v>0</v>
      </c>
      <c r="AL193" s="7">
        <f t="shared" ref="AL193" si="6914">SUM(AF193)</f>
        <v>17.5</v>
      </c>
      <c r="AM193" s="7">
        <f t="shared" ref="AM193" si="6915">SUM(AG193)</f>
        <v>20.74</v>
      </c>
      <c r="AN193" s="10">
        <f t="shared" ref="AN193" si="6916">MIN(AL193,AM193)</f>
        <v>17.5</v>
      </c>
      <c r="AO193" s="11">
        <f t="shared" si="6791"/>
        <v>0</v>
      </c>
      <c r="AP193" s="7">
        <v>17.5</v>
      </c>
      <c r="AQ193" s="7">
        <v>14.89</v>
      </c>
      <c r="AR193" s="7">
        <f t="shared" ref="AR193" si="6917">SUM(AP193-0.63)</f>
        <v>16.87</v>
      </c>
      <c r="AS193" s="7">
        <f t="shared" ref="AS193" si="6918">SUM(AQ193-0.63)</f>
        <v>14.26</v>
      </c>
      <c r="AT193" s="10">
        <f t="shared" ref="AT193" si="6919">MIN(AR193,AS193)</f>
        <v>14.26</v>
      </c>
      <c r="AU193" s="11">
        <f t="shared" si="6795"/>
        <v>0</v>
      </c>
      <c r="AV193" s="7">
        <f t="shared" ref="AV193" si="6920">SUM(AP193)</f>
        <v>17.5</v>
      </c>
      <c r="AW193" s="7">
        <f t="shared" ref="AW193" si="6921">SUM(AQ193)</f>
        <v>14.89</v>
      </c>
      <c r="AX193" s="10">
        <f t="shared" ref="AX193" si="6922">MIN(AV193,AW193)</f>
        <v>14.89</v>
      </c>
      <c r="AY193" s="11">
        <f t="shared" si="6799"/>
        <v>0</v>
      </c>
      <c r="AZ193" s="7">
        <f t="shared" ref="AZ193" si="6923">AP193</f>
        <v>17.5</v>
      </c>
      <c r="BA193" s="7">
        <f t="shared" ref="BA193" si="6924">AQ193</f>
        <v>14.89</v>
      </c>
      <c r="BB193" s="7">
        <f t="shared" ref="BB193" si="6925">SUM(AZ193-0.38)</f>
        <v>17.12</v>
      </c>
      <c r="BC193" s="7">
        <f t="shared" ref="BC193" si="6926">SUM(BA193-0.38)</f>
        <v>14.51</v>
      </c>
      <c r="BD193" s="10">
        <f t="shared" ref="BD193" si="6927">SUM(AT193)</f>
        <v>14.26</v>
      </c>
      <c r="BE193" s="11">
        <f t="shared" si="6805"/>
        <v>0</v>
      </c>
      <c r="BF193" s="7">
        <f t="shared" ref="BF193" si="6928">SUM(AZ193)</f>
        <v>17.5</v>
      </c>
      <c r="BG193" s="7">
        <f t="shared" ref="BG193" si="6929">SUM(BA193)</f>
        <v>14.89</v>
      </c>
      <c r="BH193" s="10">
        <f t="shared" ref="BH193" si="6930">MIN(BF193,BG193)</f>
        <v>14.89</v>
      </c>
      <c r="BI193" s="11">
        <f t="shared" si="6809"/>
        <v>0</v>
      </c>
    </row>
    <row r="194" spans="1:61" ht="18" customHeight="1" x14ac:dyDescent="0.2">
      <c r="A194" s="1">
        <f t="shared" si="6910"/>
        <v>44442</v>
      </c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7"/>
      <c r="M194" s="7"/>
      <c r="N194" s="7"/>
      <c r="O194" s="7"/>
      <c r="P194" s="10"/>
      <c r="Q194" s="11"/>
      <c r="R194" s="7"/>
      <c r="S194" s="7"/>
      <c r="T194" s="10"/>
      <c r="U194" s="11"/>
      <c r="V194" s="7"/>
      <c r="W194" s="7"/>
      <c r="X194" s="7"/>
      <c r="Y194" s="7"/>
      <c r="Z194" s="10"/>
      <c r="AA194" s="11"/>
      <c r="AB194" s="7"/>
      <c r="AC194" s="7"/>
      <c r="AD194" s="10"/>
      <c r="AE194" s="11"/>
      <c r="AF194" s="7">
        <v>17.5</v>
      </c>
      <c r="AG194" s="7">
        <v>20.74</v>
      </c>
      <c r="AH194" s="7">
        <f t="shared" ref="AH194" si="6931">SUM(AF194-0.57)</f>
        <v>16.93</v>
      </c>
      <c r="AI194" s="7">
        <f t="shared" ref="AI194" si="6932">SUM(AG194-0.57)</f>
        <v>20.169999999999998</v>
      </c>
      <c r="AJ194" s="10">
        <f t="shared" ref="AJ194" si="6933">MIN(AH194,AI194)</f>
        <v>16.93</v>
      </c>
      <c r="AK194" s="11">
        <f t="shared" si="6787"/>
        <v>0</v>
      </c>
      <c r="AL194" s="7">
        <f t="shared" ref="AL194" si="6934">SUM(AF194)</f>
        <v>17.5</v>
      </c>
      <c r="AM194" s="7">
        <f t="shared" ref="AM194" si="6935">SUM(AG194)</f>
        <v>20.74</v>
      </c>
      <c r="AN194" s="10">
        <f t="shared" ref="AN194" si="6936">MIN(AL194,AM194)</f>
        <v>17.5</v>
      </c>
      <c r="AO194" s="11">
        <f t="shared" si="6791"/>
        <v>0</v>
      </c>
      <c r="AP194" s="7">
        <v>17.5</v>
      </c>
      <c r="AQ194" s="7">
        <v>13.62</v>
      </c>
      <c r="AR194" s="7">
        <f t="shared" ref="AR194" si="6937">SUM(AP194-0.63)</f>
        <v>16.87</v>
      </c>
      <c r="AS194" s="7">
        <f t="shared" ref="AS194" si="6938">SUM(AQ194-0.63)</f>
        <v>12.989999999999998</v>
      </c>
      <c r="AT194" s="10">
        <f t="shared" ref="AT194" si="6939">MIN(AR194,AS194)</f>
        <v>12.989999999999998</v>
      </c>
      <c r="AU194" s="11">
        <f t="shared" si="6795"/>
        <v>0</v>
      </c>
      <c r="AV194" s="7">
        <f t="shared" ref="AV194" si="6940">SUM(AP194)</f>
        <v>17.5</v>
      </c>
      <c r="AW194" s="7">
        <f t="shared" ref="AW194" si="6941">SUM(AQ194)</f>
        <v>13.62</v>
      </c>
      <c r="AX194" s="10">
        <f t="shared" ref="AX194" si="6942">MIN(AV194,AW194)</f>
        <v>13.62</v>
      </c>
      <c r="AY194" s="11">
        <f t="shared" si="6799"/>
        <v>0</v>
      </c>
      <c r="AZ194" s="7">
        <f t="shared" ref="AZ194" si="6943">AP194</f>
        <v>17.5</v>
      </c>
      <c r="BA194" s="7">
        <f t="shared" ref="BA194" si="6944">AQ194</f>
        <v>13.62</v>
      </c>
      <c r="BB194" s="7">
        <f t="shared" ref="BB194" si="6945">SUM(AZ194-0.38)</f>
        <v>17.12</v>
      </c>
      <c r="BC194" s="7">
        <f t="shared" ref="BC194" si="6946">SUM(BA194-0.38)</f>
        <v>13.239999999999998</v>
      </c>
      <c r="BD194" s="10">
        <f t="shared" ref="BD194" si="6947">SUM(AT194)</f>
        <v>12.989999999999998</v>
      </c>
      <c r="BE194" s="11">
        <f t="shared" si="6805"/>
        <v>0</v>
      </c>
      <c r="BF194" s="7">
        <f t="shared" ref="BF194" si="6948">SUM(AZ194)</f>
        <v>17.5</v>
      </c>
      <c r="BG194" s="7">
        <f t="shared" ref="BG194" si="6949">SUM(BA194)</f>
        <v>13.62</v>
      </c>
      <c r="BH194" s="10">
        <f t="shared" ref="BH194" si="6950">MIN(BF194,BG194)</f>
        <v>13.62</v>
      </c>
      <c r="BI194" s="11">
        <f t="shared" si="6809"/>
        <v>0</v>
      </c>
    </row>
    <row r="195" spans="1:61" ht="18" customHeight="1" x14ac:dyDescent="0.2">
      <c r="A195" s="1">
        <f t="shared" si="6910"/>
        <v>44435</v>
      </c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7"/>
      <c r="M195" s="7"/>
      <c r="N195" s="7"/>
      <c r="O195" s="7"/>
      <c r="P195" s="10"/>
      <c r="Q195" s="11"/>
      <c r="R195" s="7"/>
      <c r="S195" s="7"/>
      <c r="T195" s="10"/>
      <c r="U195" s="11"/>
      <c r="V195" s="7"/>
      <c r="W195" s="7"/>
      <c r="X195" s="7"/>
      <c r="Y195" s="7"/>
      <c r="Z195" s="10"/>
      <c r="AA195" s="11"/>
      <c r="AB195" s="7"/>
      <c r="AC195" s="7"/>
      <c r="AD195" s="10"/>
      <c r="AE195" s="11"/>
      <c r="AF195" s="7">
        <v>15</v>
      </c>
      <c r="AG195" s="7">
        <v>20.74</v>
      </c>
      <c r="AH195" s="7">
        <f t="shared" ref="AH195" si="6951">SUM(AF195-0.57)</f>
        <v>14.43</v>
      </c>
      <c r="AI195" s="7">
        <f t="shared" ref="AI195" si="6952">SUM(AG195-0.57)</f>
        <v>20.169999999999998</v>
      </c>
      <c r="AJ195" s="10">
        <f t="shared" ref="AJ195" si="6953">MIN(AH195,AI195)</f>
        <v>14.43</v>
      </c>
      <c r="AK195" s="11">
        <f t="shared" si="6787"/>
        <v>0</v>
      </c>
      <c r="AL195" s="7">
        <f t="shared" ref="AL195" si="6954">SUM(AF195)</f>
        <v>15</v>
      </c>
      <c r="AM195" s="7">
        <f t="shared" ref="AM195" si="6955">SUM(AG195)</f>
        <v>20.74</v>
      </c>
      <c r="AN195" s="10">
        <f t="shared" ref="AN195" si="6956">MIN(AL195,AM195)</f>
        <v>15</v>
      </c>
      <c r="AO195" s="11">
        <f t="shared" si="6791"/>
        <v>0</v>
      </c>
      <c r="AP195" s="7">
        <v>15</v>
      </c>
      <c r="AQ195" s="7">
        <v>12.74</v>
      </c>
      <c r="AR195" s="7">
        <f t="shared" ref="AR195" si="6957">SUM(AP195-0.63)</f>
        <v>14.37</v>
      </c>
      <c r="AS195" s="7">
        <f t="shared" ref="AS195" si="6958">SUM(AQ195-0.63)</f>
        <v>12.11</v>
      </c>
      <c r="AT195" s="10">
        <f t="shared" ref="AT195" si="6959">MIN(AR195,AS195)</f>
        <v>12.11</v>
      </c>
      <c r="AU195" s="11">
        <f t="shared" si="6795"/>
        <v>0</v>
      </c>
      <c r="AV195" s="7">
        <f t="shared" ref="AV195" si="6960">SUM(AP195)</f>
        <v>15</v>
      </c>
      <c r="AW195" s="7">
        <f t="shared" ref="AW195" si="6961">SUM(AQ195)</f>
        <v>12.74</v>
      </c>
      <c r="AX195" s="10">
        <f t="shared" ref="AX195" si="6962">MIN(AV195,AW195)</f>
        <v>12.74</v>
      </c>
      <c r="AY195" s="11">
        <f t="shared" si="6799"/>
        <v>0</v>
      </c>
      <c r="AZ195" s="7">
        <f t="shared" ref="AZ195" si="6963">AP195</f>
        <v>15</v>
      </c>
      <c r="BA195" s="7">
        <f t="shared" ref="BA195" si="6964">AQ195</f>
        <v>12.74</v>
      </c>
      <c r="BB195" s="7">
        <f t="shared" ref="BB195" si="6965">SUM(AZ195-0.38)</f>
        <v>14.62</v>
      </c>
      <c r="BC195" s="7">
        <f t="shared" ref="BC195" si="6966">SUM(BA195-0.38)</f>
        <v>12.36</v>
      </c>
      <c r="BD195" s="10">
        <f t="shared" ref="BD195" si="6967">SUM(AT195)</f>
        <v>12.11</v>
      </c>
      <c r="BE195" s="11">
        <f t="shared" si="6805"/>
        <v>0</v>
      </c>
      <c r="BF195" s="7">
        <f t="shared" ref="BF195" si="6968">SUM(AZ195)</f>
        <v>15</v>
      </c>
      <c r="BG195" s="7">
        <f t="shared" ref="BG195" si="6969">SUM(BA195)</f>
        <v>12.74</v>
      </c>
      <c r="BH195" s="10">
        <f t="shared" ref="BH195" si="6970">MIN(BF195,BG195)</f>
        <v>12.74</v>
      </c>
      <c r="BI195" s="11">
        <f t="shared" si="6809"/>
        <v>0</v>
      </c>
    </row>
    <row r="196" spans="1:61" ht="18" customHeight="1" x14ac:dyDescent="0.2">
      <c r="A196" s="1">
        <f t="shared" si="6910"/>
        <v>44428</v>
      </c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7"/>
      <c r="M196" s="7"/>
      <c r="N196" s="7"/>
      <c r="O196" s="7"/>
      <c r="P196" s="10"/>
      <c r="Q196" s="11"/>
      <c r="R196" s="7"/>
      <c r="S196" s="7"/>
      <c r="T196" s="10"/>
      <c r="U196" s="11"/>
      <c r="V196" s="7"/>
      <c r="W196" s="7"/>
      <c r="X196" s="7"/>
      <c r="Y196" s="7"/>
      <c r="Z196" s="10"/>
      <c r="AA196" s="11"/>
      <c r="AB196" s="7"/>
      <c r="AC196" s="7"/>
      <c r="AD196" s="10"/>
      <c r="AE196" s="11"/>
      <c r="AF196" s="7">
        <v>14.2</v>
      </c>
      <c r="AG196" s="7">
        <v>20.74</v>
      </c>
      <c r="AH196" s="7">
        <f t="shared" ref="AH196" si="6971">SUM(AF196-0.57)</f>
        <v>13.629999999999999</v>
      </c>
      <c r="AI196" s="7">
        <f t="shared" ref="AI196:AI201" si="6972">SUM(AG196-0.57)</f>
        <v>20.169999999999998</v>
      </c>
      <c r="AJ196" s="10">
        <f t="shared" ref="AJ196" si="6973">MIN(AH196,AI196)</f>
        <v>13.629999999999999</v>
      </c>
      <c r="AK196" s="11">
        <f t="shared" si="6787"/>
        <v>0</v>
      </c>
      <c r="AL196" s="7">
        <f t="shared" ref="AL196" si="6974">SUM(AF196)</f>
        <v>14.2</v>
      </c>
      <c r="AM196" s="7">
        <f t="shared" ref="AM196" si="6975">SUM(AG196)</f>
        <v>20.74</v>
      </c>
      <c r="AN196" s="10">
        <f t="shared" ref="AN196" si="6976">MIN(AL196,AM196)</f>
        <v>14.2</v>
      </c>
      <c r="AO196" s="11">
        <f t="shared" si="6791"/>
        <v>0</v>
      </c>
      <c r="AP196" s="7">
        <v>14.2</v>
      </c>
      <c r="AQ196" s="7">
        <v>11.93</v>
      </c>
      <c r="AR196" s="7">
        <f t="shared" ref="AR196" si="6977">SUM(AP196-0.63)</f>
        <v>13.569999999999999</v>
      </c>
      <c r="AS196" s="7">
        <f t="shared" ref="AS196" si="6978">SUM(AQ196-0.63)</f>
        <v>11.299999999999999</v>
      </c>
      <c r="AT196" s="10">
        <f t="shared" ref="AT196" si="6979">MIN(AR196,AS196)</f>
        <v>11.299999999999999</v>
      </c>
      <c r="AU196" s="11">
        <f t="shared" si="6795"/>
        <v>0</v>
      </c>
      <c r="AV196" s="7">
        <f t="shared" ref="AV196" si="6980">SUM(AP196)</f>
        <v>14.2</v>
      </c>
      <c r="AW196" s="7">
        <f t="shared" ref="AW196" si="6981">SUM(AQ196)</f>
        <v>11.93</v>
      </c>
      <c r="AX196" s="10">
        <f t="shared" ref="AX196" si="6982">MIN(AV196,AW196)</f>
        <v>11.93</v>
      </c>
      <c r="AY196" s="11">
        <f t="shared" si="6799"/>
        <v>0</v>
      </c>
      <c r="AZ196" s="7">
        <f t="shared" ref="AZ196" si="6983">AP196</f>
        <v>14.2</v>
      </c>
      <c r="BA196" s="7">
        <f t="shared" ref="BA196" si="6984">AQ196</f>
        <v>11.93</v>
      </c>
      <c r="BB196" s="7">
        <f t="shared" ref="BB196" si="6985">SUM(AZ196-0.38)</f>
        <v>13.819999999999999</v>
      </c>
      <c r="BC196" s="7">
        <f t="shared" ref="BC196" si="6986">SUM(BA196-0.38)</f>
        <v>11.549999999999999</v>
      </c>
      <c r="BD196" s="10">
        <f t="shared" ref="BD196" si="6987">SUM(AT196)</f>
        <v>11.299999999999999</v>
      </c>
      <c r="BE196" s="11">
        <f t="shared" si="6805"/>
        <v>0</v>
      </c>
      <c r="BF196" s="7">
        <f t="shared" ref="BF196" si="6988">SUM(AZ196)</f>
        <v>14.2</v>
      </c>
      <c r="BG196" s="7">
        <f t="shared" ref="BG196" si="6989">SUM(BA196)</f>
        <v>11.93</v>
      </c>
      <c r="BH196" s="10">
        <f t="shared" ref="BH196" si="6990">MIN(BF196,BG196)</f>
        <v>11.93</v>
      </c>
      <c r="BI196" s="11">
        <f t="shared" si="6809"/>
        <v>0</v>
      </c>
    </row>
    <row r="197" spans="1:61" ht="18" customHeight="1" x14ac:dyDescent="0.2">
      <c r="A197" s="1">
        <f t="shared" si="6910"/>
        <v>44421</v>
      </c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7"/>
      <c r="M197" s="7"/>
      <c r="N197" s="7"/>
      <c r="O197" s="7"/>
      <c r="P197" s="10"/>
      <c r="Q197" s="11"/>
      <c r="R197" s="7"/>
      <c r="S197" s="7"/>
      <c r="T197" s="10"/>
      <c r="U197" s="11"/>
      <c r="V197" s="7"/>
      <c r="W197" s="7"/>
      <c r="X197" s="7"/>
      <c r="Y197" s="7"/>
      <c r="Z197" s="10"/>
      <c r="AA197" s="11"/>
      <c r="AB197" s="7"/>
      <c r="AC197" s="7"/>
      <c r="AD197" s="10"/>
      <c r="AE197" s="11"/>
      <c r="AF197" s="7">
        <v>12.9</v>
      </c>
      <c r="AG197" s="7">
        <v>20.74</v>
      </c>
      <c r="AH197" s="7">
        <f t="shared" ref="AH197" si="6991">SUM(AF197-0.57)</f>
        <v>12.33</v>
      </c>
      <c r="AI197" s="7">
        <f t="shared" si="6972"/>
        <v>20.169999999999998</v>
      </c>
      <c r="AJ197" s="10">
        <f t="shared" ref="AJ197" si="6992">MIN(AH197,AI197)</f>
        <v>12.33</v>
      </c>
      <c r="AK197" s="11">
        <f t="shared" si="6787"/>
        <v>0</v>
      </c>
      <c r="AL197" s="7">
        <f t="shared" ref="AL197" si="6993">SUM(AF197)</f>
        <v>12.9</v>
      </c>
      <c r="AM197" s="7">
        <f t="shared" ref="AM197" si="6994">SUM(AG197)</f>
        <v>20.74</v>
      </c>
      <c r="AN197" s="10">
        <f t="shared" ref="AN197" si="6995">MIN(AL197,AM197)</f>
        <v>12.9</v>
      </c>
      <c r="AO197" s="11">
        <f t="shared" si="6791"/>
        <v>0</v>
      </c>
      <c r="AP197" s="7">
        <v>12.9</v>
      </c>
      <c r="AQ197" s="7">
        <v>10</v>
      </c>
      <c r="AR197" s="7">
        <f t="shared" ref="AR197" si="6996">SUM(AP197-0.63)</f>
        <v>12.27</v>
      </c>
      <c r="AS197" s="7">
        <f t="shared" ref="AS197" si="6997">SUM(AQ197-0.63)</f>
        <v>9.3699999999999992</v>
      </c>
      <c r="AT197" s="10">
        <f t="shared" ref="AT197" si="6998">MIN(AR197,AS197)</f>
        <v>9.3699999999999992</v>
      </c>
      <c r="AU197" s="11">
        <f t="shared" si="6795"/>
        <v>0</v>
      </c>
      <c r="AV197" s="7">
        <f t="shared" ref="AV197" si="6999">SUM(AP197)</f>
        <v>12.9</v>
      </c>
      <c r="AW197" s="7">
        <f t="shared" ref="AW197" si="7000">SUM(AQ197)</f>
        <v>10</v>
      </c>
      <c r="AX197" s="10">
        <f t="shared" ref="AX197" si="7001">MIN(AV197,AW197)</f>
        <v>10</v>
      </c>
      <c r="AY197" s="11">
        <f t="shared" si="6799"/>
        <v>0</v>
      </c>
      <c r="AZ197" s="7">
        <f t="shared" ref="AZ197" si="7002">AP197</f>
        <v>12.9</v>
      </c>
      <c r="BA197" s="7">
        <f t="shared" ref="BA197" si="7003">AQ197</f>
        <v>10</v>
      </c>
      <c r="BB197" s="7">
        <f t="shared" ref="BB197" si="7004">SUM(AZ197-0.38)</f>
        <v>12.52</v>
      </c>
      <c r="BC197" s="7">
        <f t="shared" ref="BC197" si="7005">SUM(BA197-0.38)</f>
        <v>9.6199999999999992</v>
      </c>
      <c r="BD197" s="10">
        <f t="shared" ref="BD197" si="7006">SUM(AT197)</f>
        <v>9.3699999999999992</v>
      </c>
      <c r="BE197" s="11">
        <f t="shared" si="6805"/>
        <v>0</v>
      </c>
      <c r="BF197" s="7">
        <f t="shared" ref="BF197" si="7007">SUM(AZ197)</f>
        <v>12.9</v>
      </c>
      <c r="BG197" s="7">
        <f t="shared" ref="BG197" si="7008">SUM(BA197)</f>
        <v>10</v>
      </c>
      <c r="BH197" s="10">
        <f t="shared" ref="BH197" si="7009">MIN(BF197,BG197)</f>
        <v>10</v>
      </c>
      <c r="BI197" s="11">
        <f t="shared" si="6809"/>
        <v>0</v>
      </c>
    </row>
    <row r="198" spans="1:61" ht="18" customHeight="1" x14ac:dyDescent="0.2">
      <c r="A198" s="1">
        <f t="shared" si="6910"/>
        <v>44414</v>
      </c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7"/>
      <c r="M198" s="7"/>
      <c r="N198" s="7"/>
      <c r="O198" s="7"/>
      <c r="P198" s="10"/>
      <c r="Q198" s="11"/>
      <c r="R198" s="7"/>
      <c r="S198" s="7"/>
      <c r="T198" s="10"/>
      <c r="U198" s="11"/>
      <c r="V198" s="7"/>
      <c r="W198" s="7"/>
      <c r="X198" s="7"/>
      <c r="Y198" s="7"/>
      <c r="Z198" s="10"/>
      <c r="AA198" s="11"/>
      <c r="AB198" s="7"/>
      <c r="AC198" s="7"/>
      <c r="AD198" s="10"/>
      <c r="AE198" s="11"/>
      <c r="AF198" s="7">
        <v>12.1</v>
      </c>
      <c r="AG198" s="7">
        <v>20.74</v>
      </c>
      <c r="AH198" s="7">
        <f t="shared" ref="AH198" si="7010">SUM(AF198-0.57)</f>
        <v>11.53</v>
      </c>
      <c r="AI198" s="7">
        <f t="shared" si="6972"/>
        <v>20.169999999999998</v>
      </c>
      <c r="AJ198" s="10">
        <f t="shared" ref="AJ198" si="7011">MIN(AH198,AI198)</f>
        <v>11.53</v>
      </c>
      <c r="AK198" s="11">
        <f t="shared" si="6787"/>
        <v>0</v>
      </c>
      <c r="AL198" s="7">
        <f t="shared" ref="AL198" si="7012">SUM(AF198)</f>
        <v>12.1</v>
      </c>
      <c r="AM198" s="7">
        <f t="shared" ref="AM198" si="7013">SUM(AG198)</f>
        <v>20.74</v>
      </c>
      <c r="AN198" s="10">
        <f t="shared" ref="AN198" si="7014">MIN(AL198,AM198)</f>
        <v>12.1</v>
      </c>
      <c r="AO198" s="11">
        <f t="shared" si="6791"/>
        <v>0</v>
      </c>
      <c r="AP198" s="7">
        <v>12.1</v>
      </c>
      <c r="AQ198" s="7">
        <v>10.6</v>
      </c>
      <c r="AR198" s="7">
        <f t="shared" ref="AR198" si="7015">SUM(AP198-0.63)</f>
        <v>11.469999999999999</v>
      </c>
      <c r="AS198" s="7">
        <f t="shared" ref="AS198" si="7016">SUM(AQ198-0.63)</f>
        <v>9.9699999999999989</v>
      </c>
      <c r="AT198" s="10">
        <f t="shared" ref="AT198" si="7017">MIN(AR198,AS198)</f>
        <v>9.9699999999999989</v>
      </c>
      <c r="AU198" s="11">
        <f t="shared" si="6795"/>
        <v>0</v>
      </c>
      <c r="AV198" s="7">
        <f t="shared" ref="AV198" si="7018">SUM(AP198)</f>
        <v>12.1</v>
      </c>
      <c r="AW198" s="7">
        <f t="shared" ref="AW198" si="7019">SUM(AQ198)</f>
        <v>10.6</v>
      </c>
      <c r="AX198" s="10">
        <f t="shared" ref="AX198" si="7020">MIN(AV198,AW198)</f>
        <v>10.6</v>
      </c>
      <c r="AY198" s="11">
        <f t="shared" si="6799"/>
        <v>0</v>
      </c>
      <c r="AZ198" s="7">
        <f t="shared" ref="AZ198" si="7021">AP198</f>
        <v>12.1</v>
      </c>
      <c r="BA198" s="7">
        <f t="shared" ref="BA198" si="7022">AQ198</f>
        <v>10.6</v>
      </c>
      <c r="BB198" s="7">
        <f t="shared" ref="BB198" si="7023">SUM(AZ198-0.38)</f>
        <v>11.719999999999999</v>
      </c>
      <c r="BC198" s="7">
        <f t="shared" ref="BC198" si="7024">SUM(BA198-0.38)</f>
        <v>10.219999999999999</v>
      </c>
      <c r="BD198" s="10">
        <f t="shared" ref="BD198" si="7025">SUM(AT198)</f>
        <v>9.9699999999999989</v>
      </c>
      <c r="BE198" s="11">
        <f t="shared" si="6805"/>
        <v>0</v>
      </c>
      <c r="BF198" s="7">
        <f t="shared" ref="BF198" si="7026">SUM(AZ198)</f>
        <v>12.1</v>
      </c>
      <c r="BG198" s="7">
        <f t="shared" ref="BG198" si="7027">SUM(BA198)</f>
        <v>10.6</v>
      </c>
      <c r="BH198" s="10">
        <f t="shared" ref="BH198" si="7028">MIN(BF198,BG198)</f>
        <v>10.6</v>
      </c>
      <c r="BI198" s="11">
        <f t="shared" si="6809"/>
        <v>0</v>
      </c>
    </row>
    <row r="199" spans="1:61" ht="18" customHeight="1" x14ac:dyDescent="0.2">
      <c r="A199" s="1">
        <f t="shared" si="6910"/>
        <v>44407</v>
      </c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7"/>
      <c r="M199" s="7"/>
      <c r="N199" s="7"/>
      <c r="O199" s="7"/>
      <c r="P199" s="10"/>
      <c r="Q199" s="11"/>
      <c r="R199" s="7"/>
      <c r="S199" s="7"/>
      <c r="T199" s="10"/>
      <c r="U199" s="11"/>
      <c r="V199" s="7"/>
      <c r="W199" s="7"/>
      <c r="X199" s="7"/>
      <c r="Y199" s="7"/>
      <c r="Z199" s="10"/>
      <c r="AA199" s="11"/>
      <c r="AB199" s="7"/>
      <c r="AC199" s="7"/>
      <c r="AD199" s="10"/>
      <c r="AE199" s="11"/>
      <c r="AF199" s="7">
        <v>11.7</v>
      </c>
      <c r="AG199" s="7">
        <v>20.74</v>
      </c>
      <c r="AH199" s="7">
        <f t="shared" ref="AH199" si="7029">SUM(AF199-0.57)</f>
        <v>11.129999999999999</v>
      </c>
      <c r="AI199" s="7">
        <f t="shared" si="6972"/>
        <v>20.169999999999998</v>
      </c>
      <c r="AJ199" s="10">
        <f t="shared" ref="AJ199" si="7030">MIN(AH199,AI199)</f>
        <v>11.129999999999999</v>
      </c>
      <c r="AK199" s="11">
        <f t="shared" si="6787"/>
        <v>0</v>
      </c>
      <c r="AL199" s="7">
        <f t="shared" ref="AL199" si="7031">SUM(AF199)</f>
        <v>11.7</v>
      </c>
      <c r="AM199" s="7">
        <f t="shared" ref="AM199" si="7032">SUM(AG199)</f>
        <v>20.74</v>
      </c>
      <c r="AN199" s="10">
        <f t="shared" ref="AN199" si="7033">MIN(AL199,AM199)</f>
        <v>11.7</v>
      </c>
      <c r="AO199" s="11">
        <f t="shared" si="6791"/>
        <v>0</v>
      </c>
      <c r="AP199" s="7">
        <v>11.7</v>
      </c>
      <c r="AQ199" s="7">
        <v>10.119999999999999</v>
      </c>
      <c r="AR199" s="7">
        <f t="shared" ref="AR199" si="7034">SUM(AP199-0.63)</f>
        <v>11.069999999999999</v>
      </c>
      <c r="AS199" s="7">
        <f t="shared" ref="AS199" si="7035">SUM(AQ199-0.63)</f>
        <v>9.4899999999999984</v>
      </c>
      <c r="AT199" s="10">
        <f t="shared" ref="AT199" si="7036">MIN(AR199,AS199)</f>
        <v>9.4899999999999984</v>
      </c>
      <c r="AU199" s="11">
        <f t="shared" si="6795"/>
        <v>0</v>
      </c>
      <c r="AV199" s="7">
        <f t="shared" ref="AV199" si="7037">SUM(AP199)</f>
        <v>11.7</v>
      </c>
      <c r="AW199" s="7">
        <f t="shared" ref="AW199" si="7038">SUM(AQ199)</f>
        <v>10.119999999999999</v>
      </c>
      <c r="AX199" s="10">
        <f t="shared" ref="AX199" si="7039">MIN(AV199,AW199)</f>
        <v>10.119999999999999</v>
      </c>
      <c r="AY199" s="11">
        <f t="shared" si="6799"/>
        <v>0</v>
      </c>
      <c r="AZ199" s="7">
        <f t="shared" ref="AZ199" si="7040">AP199</f>
        <v>11.7</v>
      </c>
      <c r="BA199" s="7">
        <f t="shared" ref="BA199" si="7041">AQ199</f>
        <v>10.119999999999999</v>
      </c>
      <c r="BB199" s="7">
        <f t="shared" ref="BB199" si="7042">SUM(AZ199-0.38)</f>
        <v>11.319999999999999</v>
      </c>
      <c r="BC199" s="7">
        <f t="shared" ref="BC199" si="7043">SUM(BA199-0.38)</f>
        <v>9.7399999999999984</v>
      </c>
      <c r="BD199" s="10">
        <f t="shared" ref="BD199" si="7044">SUM(AT199)</f>
        <v>9.4899999999999984</v>
      </c>
      <c r="BE199" s="11">
        <f t="shared" si="6805"/>
        <v>0</v>
      </c>
      <c r="BF199" s="7">
        <f t="shared" ref="BF199" si="7045">SUM(AZ199)</f>
        <v>11.7</v>
      </c>
      <c r="BG199" s="7">
        <f t="shared" ref="BG199" si="7046">SUM(BA199)</f>
        <v>10.119999999999999</v>
      </c>
      <c r="BH199" s="10">
        <f t="shared" ref="BH199" si="7047">MIN(BF199,BG199)</f>
        <v>10.119999999999999</v>
      </c>
      <c r="BI199" s="11">
        <f t="shared" si="6809"/>
        <v>0</v>
      </c>
    </row>
    <row r="200" spans="1:61" ht="18" customHeight="1" x14ac:dyDescent="0.2">
      <c r="A200" s="1">
        <f t="shared" si="6910"/>
        <v>44400</v>
      </c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7"/>
      <c r="M200" s="7"/>
      <c r="N200" s="7"/>
      <c r="O200" s="7"/>
      <c r="P200" s="10"/>
      <c r="Q200" s="11"/>
      <c r="R200" s="7"/>
      <c r="S200" s="7"/>
      <c r="T200" s="10"/>
      <c r="U200" s="11"/>
      <c r="V200" s="7"/>
      <c r="W200" s="7"/>
      <c r="X200" s="7"/>
      <c r="Y200" s="7"/>
      <c r="Z200" s="10"/>
      <c r="AA200" s="11"/>
      <c r="AB200" s="7"/>
      <c r="AC200" s="7"/>
      <c r="AD200" s="10"/>
      <c r="AE200" s="11"/>
      <c r="AF200" s="7">
        <v>11</v>
      </c>
      <c r="AG200" s="7">
        <v>20.74</v>
      </c>
      <c r="AH200" s="7">
        <f t="shared" ref="AH200" si="7048">SUM(AF200-0.57)</f>
        <v>10.43</v>
      </c>
      <c r="AI200" s="7">
        <f t="shared" si="6972"/>
        <v>20.169999999999998</v>
      </c>
      <c r="AJ200" s="10">
        <f t="shared" ref="AJ200" si="7049">MIN(AH200,AI200)</f>
        <v>10.43</v>
      </c>
      <c r="AK200" s="11">
        <f t="shared" si="6787"/>
        <v>0</v>
      </c>
      <c r="AL200" s="7">
        <f t="shared" ref="AL200" si="7050">SUM(AF200)</f>
        <v>11</v>
      </c>
      <c r="AM200" s="7">
        <f t="shared" ref="AM200" si="7051">SUM(AG200)</f>
        <v>20.74</v>
      </c>
      <c r="AN200" s="10">
        <f t="shared" ref="AN200" si="7052">MIN(AL200,AM200)</f>
        <v>11</v>
      </c>
      <c r="AO200" s="11">
        <f t="shared" si="6791"/>
        <v>0</v>
      </c>
      <c r="AP200" s="7">
        <v>11</v>
      </c>
      <c r="AQ200" s="7">
        <v>9.7899999999999991</v>
      </c>
      <c r="AR200" s="7">
        <f t="shared" ref="AR200" si="7053">SUM(AP200-0.63)</f>
        <v>10.37</v>
      </c>
      <c r="AS200" s="7">
        <f t="shared" ref="AS200" si="7054">SUM(AQ200-0.63)</f>
        <v>9.1599999999999984</v>
      </c>
      <c r="AT200" s="10">
        <f t="shared" ref="AT200" si="7055">MIN(AR200,AS200)</f>
        <v>9.1599999999999984</v>
      </c>
      <c r="AU200" s="11">
        <f t="shared" si="6795"/>
        <v>0</v>
      </c>
      <c r="AV200" s="7">
        <f t="shared" ref="AV200" si="7056">SUM(AP200)</f>
        <v>11</v>
      </c>
      <c r="AW200" s="7">
        <f t="shared" ref="AW200" si="7057">SUM(AQ200)</f>
        <v>9.7899999999999991</v>
      </c>
      <c r="AX200" s="10">
        <f t="shared" ref="AX200" si="7058">MIN(AV200,AW200)</f>
        <v>9.7899999999999991</v>
      </c>
      <c r="AY200" s="11">
        <f t="shared" si="6799"/>
        <v>0</v>
      </c>
      <c r="AZ200" s="7">
        <f t="shared" ref="AZ200" si="7059">AP200</f>
        <v>11</v>
      </c>
      <c r="BA200" s="7">
        <f t="shared" ref="BA200" si="7060">AQ200</f>
        <v>9.7899999999999991</v>
      </c>
      <c r="BB200" s="7">
        <f t="shared" ref="BB200" si="7061">SUM(AZ200-0.38)</f>
        <v>10.62</v>
      </c>
      <c r="BC200" s="7">
        <f t="shared" ref="BC200" si="7062">SUM(BA200-0.38)</f>
        <v>9.4099999999999984</v>
      </c>
      <c r="BD200" s="10">
        <f t="shared" ref="BD200" si="7063">SUM(AT200)</f>
        <v>9.1599999999999984</v>
      </c>
      <c r="BE200" s="11">
        <f t="shared" si="6805"/>
        <v>0</v>
      </c>
      <c r="BF200" s="7">
        <f t="shared" ref="BF200" si="7064">SUM(AZ200)</f>
        <v>11</v>
      </c>
      <c r="BG200" s="7">
        <f t="shared" ref="BG200" si="7065">SUM(BA200)</f>
        <v>9.7899999999999991</v>
      </c>
      <c r="BH200" s="10">
        <f t="shared" ref="BH200" si="7066">MIN(BF200,BG200)</f>
        <v>9.7899999999999991</v>
      </c>
      <c r="BI200" s="11">
        <f t="shared" si="6809"/>
        <v>0</v>
      </c>
    </row>
    <row r="201" spans="1:61" ht="18" customHeight="1" x14ac:dyDescent="0.2">
      <c r="A201" s="1">
        <f t="shared" si="6910"/>
        <v>44393</v>
      </c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7"/>
      <c r="M201" s="7"/>
      <c r="N201" s="7"/>
      <c r="O201" s="7"/>
      <c r="P201" s="10"/>
      <c r="Q201" s="11"/>
      <c r="R201" s="7"/>
      <c r="S201" s="7"/>
      <c r="T201" s="10"/>
      <c r="U201" s="11"/>
      <c r="V201" s="7"/>
      <c r="W201" s="7"/>
      <c r="X201" s="7"/>
      <c r="Y201" s="7"/>
      <c r="Z201" s="10"/>
      <c r="AA201" s="11"/>
      <c r="AB201" s="7"/>
      <c r="AC201" s="7"/>
      <c r="AD201" s="10"/>
      <c r="AE201" s="11"/>
      <c r="AF201" s="7">
        <v>9.9</v>
      </c>
      <c r="AG201" s="7">
        <v>20.74</v>
      </c>
      <c r="AH201" s="7">
        <f t="shared" ref="AH201:AH207" si="7067">SUM(AF201-0.57)</f>
        <v>9.33</v>
      </c>
      <c r="AI201" s="7">
        <f t="shared" si="6972"/>
        <v>20.169999999999998</v>
      </c>
      <c r="AJ201" s="10">
        <f t="shared" ref="AJ201:AJ207" si="7068">MIN(AH201,AI201)</f>
        <v>9.33</v>
      </c>
      <c r="AK201" s="11">
        <f t="shared" si="6787"/>
        <v>0</v>
      </c>
      <c r="AL201" s="7">
        <f t="shared" ref="AL201:AL207" si="7069">SUM(AF201)</f>
        <v>9.9</v>
      </c>
      <c r="AM201" s="7">
        <f t="shared" ref="AM201:AM207" si="7070">SUM(AG201)</f>
        <v>20.74</v>
      </c>
      <c r="AN201" s="10">
        <f t="shared" ref="AN201:AN207" si="7071">MIN(AL201,AM201)</f>
        <v>9.9</v>
      </c>
      <c r="AO201" s="11">
        <f t="shared" si="6791"/>
        <v>0</v>
      </c>
      <c r="AP201" s="7">
        <v>9.9</v>
      </c>
      <c r="AQ201" s="7">
        <v>9.7100000000000009</v>
      </c>
      <c r="AR201" s="7">
        <f t="shared" ref="AR201" si="7072">SUM(AP201-0.63)</f>
        <v>9.27</v>
      </c>
      <c r="AS201" s="7">
        <f t="shared" ref="AS201" si="7073">SUM(AQ201-0.63)</f>
        <v>9.08</v>
      </c>
      <c r="AT201" s="10">
        <f t="shared" ref="AT201" si="7074">MIN(AR201,AS201)</f>
        <v>9.08</v>
      </c>
      <c r="AU201" s="11">
        <f t="shared" si="6795"/>
        <v>0</v>
      </c>
      <c r="AV201" s="7">
        <f t="shared" ref="AV201" si="7075">SUM(AP201)</f>
        <v>9.9</v>
      </c>
      <c r="AW201" s="7">
        <f t="shared" ref="AW201" si="7076">SUM(AQ201)</f>
        <v>9.7100000000000009</v>
      </c>
      <c r="AX201" s="10">
        <f t="shared" ref="AX201" si="7077">MIN(AV201,AW201)</f>
        <v>9.7100000000000009</v>
      </c>
      <c r="AY201" s="11">
        <f t="shared" si="6799"/>
        <v>0</v>
      </c>
      <c r="AZ201" s="7">
        <f t="shared" ref="AZ201" si="7078">AP201</f>
        <v>9.9</v>
      </c>
      <c r="BA201" s="7">
        <f t="shared" ref="BA201" si="7079">AQ201</f>
        <v>9.7100000000000009</v>
      </c>
      <c r="BB201" s="7">
        <f t="shared" ref="BB201" si="7080">SUM(AZ201-0.38)</f>
        <v>9.52</v>
      </c>
      <c r="BC201" s="7">
        <f t="shared" ref="BC201" si="7081">SUM(BA201-0.38)</f>
        <v>9.33</v>
      </c>
      <c r="BD201" s="10">
        <f t="shared" ref="BD201" si="7082">SUM(AT201)</f>
        <v>9.08</v>
      </c>
      <c r="BE201" s="11">
        <f t="shared" si="6805"/>
        <v>0</v>
      </c>
      <c r="BF201" s="7">
        <f t="shared" ref="BF201" si="7083">SUM(AZ201)</f>
        <v>9.9</v>
      </c>
      <c r="BG201" s="7">
        <f t="shared" ref="BG201" si="7084">SUM(BA201)</f>
        <v>9.7100000000000009</v>
      </c>
      <c r="BH201" s="10">
        <f t="shared" ref="BH201" si="7085">MIN(BF201,BG201)</f>
        <v>9.7100000000000009</v>
      </c>
      <c r="BI201" s="11">
        <f t="shared" si="6809"/>
        <v>0</v>
      </c>
    </row>
    <row r="202" spans="1:61" ht="18" customHeight="1" x14ac:dyDescent="0.2">
      <c r="A202" s="1">
        <f t="shared" si="6910"/>
        <v>44386</v>
      </c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7"/>
      <c r="M202" s="7"/>
      <c r="N202" s="7"/>
      <c r="O202" s="7"/>
      <c r="P202" s="10"/>
      <c r="Q202" s="11"/>
      <c r="R202" s="7"/>
      <c r="S202" s="7"/>
      <c r="T202" s="10"/>
      <c r="U202" s="11"/>
      <c r="V202" s="7"/>
      <c r="W202" s="7"/>
      <c r="X202" s="7"/>
      <c r="Y202" s="7"/>
      <c r="Z202" s="10"/>
      <c r="AA202" s="11"/>
      <c r="AB202" s="7"/>
      <c r="AC202" s="7"/>
      <c r="AD202" s="10"/>
      <c r="AE202" s="11"/>
      <c r="AF202" s="7">
        <v>9.6999999999999993</v>
      </c>
      <c r="AG202" s="7">
        <v>20.74</v>
      </c>
      <c r="AH202" s="7">
        <f t="shared" si="7067"/>
        <v>9.129999999999999</v>
      </c>
      <c r="AI202" s="7">
        <f t="shared" ref="AI202:AI208" si="7086">SUM(AG202-0.57)</f>
        <v>20.169999999999998</v>
      </c>
      <c r="AJ202" s="10">
        <f t="shared" si="7068"/>
        <v>9.129999999999999</v>
      </c>
      <c r="AK202" s="11">
        <f t="shared" si="6787"/>
        <v>0</v>
      </c>
      <c r="AL202" s="7">
        <f t="shared" si="7069"/>
        <v>9.6999999999999993</v>
      </c>
      <c r="AM202" s="7">
        <f t="shared" si="7070"/>
        <v>20.74</v>
      </c>
      <c r="AN202" s="10">
        <f t="shared" si="7071"/>
        <v>9.6999999999999993</v>
      </c>
      <c r="AO202" s="11">
        <f t="shared" si="6791"/>
        <v>0</v>
      </c>
      <c r="AP202" s="7">
        <v>9.6999999999999993</v>
      </c>
      <c r="AQ202" s="7">
        <v>9.6999999999999993</v>
      </c>
      <c r="AR202" s="7">
        <f t="shared" ref="AR202" si="7087">SUM(AP202-0.63)</f>
        <v>9.0699999999999985</v>
      </c>
      <c r="AS202" s="7">
        <f t="shared" ref="AS202" si="7088">SUM(AQ202-0.63)</f>
        <v>9.0699999999999985</v>
      </c>
      <c r="AT202" s="10">
        <f t="shared" ref="AT202" si="7089">MIN(AR202,AS202)</f>
        <v>9.0699999999999985</v>
      </c>
      <c r="AU202" s="11">
        <f t="shared" si="6795"/>
        <v>0</v>
      </c>
      <c r="AV202" s="7">
        <f t="shared" ref="AV202" si="7090">SUM(AP202)</f>
        <v>9.6999999999999993</v>
      </c>
      <c r="AW202" s="7">
        <f t="shared" ref="AW202" si="7091">SUM(AQ202)</f>
        <v>9.6999999999999993</v>
      </c>
      <c r="AX202" s="10">
        <f t="shared" ref="AX202" si="7092">MIN(AV202,AW202)</f>
        <v>9.6999999999999993</v>
      </c>
      <c r="AY202" s="11">
        <f t="shared" si="6799"/>
        <v>0</v>
      </c>
      <c r="AZ202" s="7">
        <f t="shared" ref="AZ202" si="7093">AP202</f>
        <v>9.6999999999999993</v>
      </c>
      <c r="BA202" s="7">
        <f t="shared" ref="BA202" si="7094">AQ202</f>
        <v>9.6999999999999993</v>
      </c>
      <c r="BB202" s="7">
        <f t="shared" ref="BB202" si="7095">SUM(AZ202-0.38)</f>
        <v>9.3199999999999985</v>
      </c>
      <c r="BC202" s="7">
        <f t="shared" ref="BC202" si="7096">SUM(BA202-0.38)</f>
        <v>9.3199999999999985</v>
      </c>
      <c r="BD202" s="10">
        <f t="shared" ref="BD202" si="7097">SUM(AT202)</f>
        <v>9.0699999999999985</v>
      </c>
      <c r="BE202" s="11">
        <f t="shared" si="6805"/>
        <v>0</v>
      </c>
      <c r="BF202" s="7">
        <f t="shared" ref="BF202" si="7098">SUM(AZ202)</f>
        <v>9.6999999999999993</v>
      </c>
      <c r="BG202" s="7">
        <f t="shared" ref="BG202" si="7099">SUM(BA202)</f>
        <v>9.6999999999999993</v>
      </c>
      <c r="BH202" s="10">
        <f t="shared" ref="BH202" si="7100">MIN(BF202,BG202)</f>
        <v>9.6999999999999993</v>
      </c>
      <c r="BI202" s="11">
        <f t="shared" si="6809"/>
        <v>0</v>
      </c>
    </row>
    <row r="203" spans="1:61" ht="18" customHeight="1" x14ac:dyDescent="0.2">
      <c r="A203" s="1">
        <f t="shared" si="6910"/>
        <v>44379</v>
      </c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7"/>
      <c r="M203" s="7"/>
      <c r="N203" s="7"/>
      <c r="O203" s="7"/>
      <c r="P203" s="10"/>
      <c r="Q203" s="11"/>
      <c r="R203" s="7"/>
      <c r="S203" s="7"/>
      <c r="T203" s="10"/>
      <c r="U203" s="11"/>
      <c r="V203" s="7"/>
      <c r="W203" s="7"/>
      <c r="X203" s="7"/>
      <c r="Y203" s="7"/>
      <c r="Z203" s="10"/>
      <c r="AA203" s="11"/>
      <c r="AB203" s="7"/>
      <c r="AC203" s="7"/>
      <c r="AD203" s="10"/>
      <c r="AE203" s="11"/>
      <c r="AF203" s="7">
        <v>9.6999999999999993</v>
      </c>
      <c r="AG203" s="7">
        <v>20.74</v>
      </c>
      <c r="AH203" s="7">
        <f t="shared" si="7067"/>
        <v>9.129999999999999</v>
      </c>
      <c r="AI203" s="7">
        <f t="shared" si="7086"/>
        <v>20.169999999999998</v>
      </c>
      <c r="AJ203" s="10">
        <f t="shared" si="7068"/>
        <v>9.129999999999999</v>
      </c>
      <c r="AK203" s="11">
        <f t="shared" si="6787"/>
        <v>0</v>
      </c>
      <c r="AL203" s="7">
        <f t="shared" si="7069"/>
        <v>9.6999999999999993</v>
      </c>
      <c r="AM203" s="7">
        <f t="shared" si="7070"/>
        <v>20.74</v>
      </c>
      <c r="AN203" s="10">
        <f t="shared" si="7071"/>
        <v>9.6999999999999993</v>
      </c>
      <c r="AO203" s="11">
        <f t="shared" si="6791"/>
        <v>0</v>
      </c>
      <c r="AP203" s="7">
        <v>9.6999999999999993</v>
      </c>
      <c r="AQ203" s="7">
        <v>9.6999999999999993</v>
      </c>
      <c r="AR203" s="7">
        <f t="shared" ref="AR203" si="7101">SUM(AP203-0.63)</f>
        <v>9.0699999999999985</v>
      </c>
      <c r="AS203" s="7">
        <f t="shared" ref="AS203" si="7102">SUM(AQ203-0.63)</f>
        <v>9.0699999999999985</v>
      </c>
      <c r="AT203" s="10">
        <f t="shared" ref="AT203" si="7103">MIN(AR203,AS203)</f>
        <v>9.0699999999999985</v>
      </c>
      <c r="AU203" s="11">
        <f t="shared" si="6795"/>
        <v>0</v>
      </c>
      <c r="AV203" s="7">
        <f t="shared" ref="AV203" si="7104">SUM(AP203)</f>
        <v>9.6999999999999993</v>
      </c>
      <c r="AW203" s="7">
        <f t="shared" ref="AW203" si="7105">SUM(AQ203)</f>
        <v>9.6999999999999993</v>
      </c>
      <c r="AX203" s="10">
        <f t="shared" ref="AX203" si="7106">MIN(AV203,AW203)</f>
        <v>9.6999999999999993</v>
      </c>
      <c r="AY203" s="11">
        <f t="shared" si="6799"/>
        <v>0</v>
      </c>
      <c r="AZ203" s="7">
        <f t="shared" ref="AZ203" si="7107">AP203</f>
        <v>9.6999999999999993</v>
      </c>
      <c r="BA203" s="7">
        <f t="shared" ref="BA203" si="7108">AQ203</f>
        <v>9.6999999999999993</v>
      </c>
      <c r="BB203" s="7">
        <f t="shared" ref="BB203" si="7109">SUM(AZ203-0.38)</f>
        <v>9.3199999999999985</v>
      </c>
      <c r="BC203" s="7">
        <f t="shared" ref="BC203" si="7110">SUM(BA203-0.38)</f>
        <v>9.3199999999999985</v>
      </c>
      <c r="BD203" s="10">
        <f t="shared" ref="BD203" si="7111">SUM(AT203)</f>
        <v>9.0699999999999985</v>
      </c>
      <c r="BE203" s="11">
        <f t="shared" si="6805"/>
        <v>0</v>
      </c>
      <c r="BF203" s="7">
        <f t="shared" ref="BF203" si="7112">SUM(AZ203)</f>
        <v>9.6999999999999993</v>
      </c>
      <c r="BG203" s="7">
        <f t="shared" ref="BG203" si="7113">SUM(BA203)</f>
        <v>9.6999999999999993</v>
      </c>
      <c r="BH203" s="10">
        <f t="shared" ref="BH203" si="7114">MIN(BF203,BG203)</f>
        <v>9.6999999999999993</v>
      </c>
      <c r="BI203" s="11">
        <f t="shared" si="6809"/>
        <v>0</v>
      </c>
    </row>
    <row r="204" spans="1:61" ht="18" customHeight="1" x14ac:dyDescent="0.2">
      <c r="A204" s="1">
        <f t="shared" si="6910"/>
        <v>44372</v>
      </c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7"/>
      <c r="M204" s="7"/>
      <c r="N204" s="7"/>
      <c r="O204" s="7"/>
      <c r="P204" s="10"/>
      <c r="Q204" s="11"/>
      <c r="R204" s="7"/>
      <c r="S204" s="7"/>
      <c r="T204" s="10"/>
      <c r="U204" s="11"/>
      <c r="V204" s="7"/>
      <c r="W204" s="7"/>
      <c r="X204" s="7"/>
      <c r="Y204" s="7"/>
      <c r="Z204" s="10"/>
      <c r="AA204" s="11"/>
      <c r="AB204" s="7"/>
      <c r="AC204" s="7"/>
      <c r="AD204" s="10"/>
      <c r="AE204" s="11"/>
      <c r="AF204" s="7">
        <v>9.6999999999999993</v>
      </c>
      <c r="AG204" s="7">
        <v>20.74</v>
      </c>
      <c r="AH204" s="7">
        <f t="shared" si="7067"/>
        <v>9.129999999999999</v>
      </c>
      <c r="AI204" s="7">
        <f t="shared" si="7086"/>
        <v>20.169999999999998</v>
      </c>
      <c r="AJ204" s="10">
        <f t="shared" si="7068"/>
        <v>9.129999999999999</v>
      </c>
      <c r="AK204" s="11">
        <f t="shared" si="6787"/>
        <v>0</v>
      </c>
      <c r="AL204" s="7">
        <f t="shared" si="7069"/>
        <v>9.6999999999999993</v>
      </c>
      <c r="AM204" s="7">
        <f t="shared" si="7070"/>
        <v>20.74</v>
      </c>
      <c r="AN204" s="10">
        <f t="shared" si="7071"/>
        <v>9.6999999999999993</v>
      </c>
      <c r="AO204" s="11">
        <f t="shared" si="6791"/>
        <v>0</v>
      </c>
      <c r="AP204" s="7">
        <v>9.6999999999999993</v>
      </c>
      <c r="AQ204" s="7">
        <v>9.6999999999999993</v>
      </c>
      <c r="AR204" s="7">
        <f t="shared" ref="AR204" si="7115">SUM(AP204-0.63)</f>
        <v>9.0699999999999985</v>
      </c>
      <c r="AS204" s="7">
        <f t="shared" ref="AS204" si="7116">SUM(AQ204-0.63)</f>
        <v>9.0699999999999985</v>
      </c>
      <c r="AT204" s="10">
        <f t="shared" ref="AT204" si="7117">MIN(AR204,AS204)</f>
        <v>9.0699999999999985</v>
      </c>
      <c r="AU204" s="11">
        <f t="shared" si="6795"/>
        <v>0</v>
      </c>
      <c r="AV204" s="7">
        <f t="shared" ref="AV204" si="7118">SUM(AP204)</f>
        <v>9.6999999999999993</v>
      </c>
      <c r="AW204" s="7">
        <f t="shared" ref="AW204" si="7119">SUM(AQ204)</f>
        <v>9.6999999999999993</v>
      </c>
      <c r="AX204" s="10">
        <f t="shared" ref="AX204" si="7120">MIN(AV204,AW204)</f>
        <v>9.6999999999999993</v>
      </c>
      <c r="AY204" s="11">
        <f t="shared" si="6799"/>
        <v>0</v>
      </c>
      <c r="AZ204" s="7">
        <f t="shared" ref="AZ204" si="7121">AP204</f>
        <v>9.6999999999999993</v>
      </c>
      <c r="BA204" s="7">
        <f t="shared" ref="BA204" si="7122">AQ204</f>
        <v>9.6999999999999993</v>
      </c>
      <c r="BB204" s="7">
        <f t="shared" ref="BB204" si="7123">SUM(AZ204-0.38)</f>
        <v>9.3199999999999985</v>
      </c>
      <c r="BC204" s="7">
        <f t="shared" ref="BC204" si="7124">SUM(BA204-0.38)</f>
        <v>9.3199999999999985</v>
      </c>
      <c r="BD204" s="10">
        <f t="shared" ref="BD204" si="7125">SUM(AT204)</f>
        <v>9.0699999999999985</v>
      </c>
      <c r="BE204" s="11">
        <f t="shared" si="6805"/>
        <v>0</v>
      </c>
      <c r="BF204" s="7">
        <f t="shared" ref="BF204" si="7126">SUM(AZ204)</f>
        <v>9.6999999999999993</v>
      </c>
      <c r="BG204" s="7">
        <f t="shared" ref="BG204" si="7127">SUM(BA204)</f>
        <v>9.6999999999999993</v>
      </c>
      <c r="BH204" s="10">
        <f t="shared" ref="BH204" si="7128">MIN(BF204,BG204)</f>
        <v>9.6999999999999993</v>
      </c>
      <c r="BI204" s="11">
        <f t="shared" si="6809"/>
        <v>0</v>
      </c>
    </row>
    <row r="205" spans="1:61" ht="18" customHeight="1" x14ac:dyDescent="0.2">
      <c r="A205" s="1">
        <f t="shared" si="6910"/>
        <v>44365</v>
      </c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7"/>
      <c r="M205" s="7"/>
      <c r="N205" s="7"/>
      <c r="O205" s="7"/>
      <c r="P205" s="10"/>
      <c r="Q205" s="11"/>
      <c r="R205" s="7"/>
      <c r="S205" s="7"/>
      <c r="T205" s="10"/>
      <c r="U205" s="11"/>
      <c r="V205" s="7"/>
      <c r="W205" s="7"/>
      <c r="X205" s="7"/>
      <c r="Y205" s="7"/>
      <c r="Z205" s="10"/>
      <c r="AA205" s="11"/>
      <c r="AB205" s="7"/>
      <c r="AC205" s="7"/>
      <c r="AD205" s="10"/>
      <c r="AE205" s="11"/>
      <c r="AF205" s="7">
        <v>9.6999999999999993</v>
      </c>
      <c r="AG205" s="7">
        <v>20.74</v>
      </c>
      <c r="AH205" s="7">
        <f t="shared" si="7067"/>
        <v>9.129999999999999</v>
      </c>
      <c r="AI205" s="7">
        <f t="shared" si="7086"/>
        <v>20.169999999999998</v>
      </c>
      <c r="AJ205" s="10">
        <f t="shared" si="7068"/>
        <v>9.129999999999999</v>
      </c>
      <c r="AK205" s="11">
        <f t="shared" si="6787"/>
        <v>0</v>
      </c>
      <c r="AL205" s="7">
        <f t="shared" si="7069"/>
        <v>9.6999999999999993</v>
      </c>
      <c r="AM205" s="7">
        <f t="shared" si="7070"/>
        <v>20.74</v>
      </c>
      <c r="AN205" s="10">
        <f t="shared" si="7071"/>
        <v>9.6999999999999993</v>
      </c>
      <c r="AO205" s="11">
        <f t="shared" si="6791"/>
        <v>0</v>
      </c>
      <c r="AP205" s="7">
        <v>9.6999999999999993</v>
      </c>
      <c r="AQ205" s="7">
        <v>9.6999999999999993</v>
      </c>
      <c r="AR205" s="7">
        <f t="shared" ref="AR205" si="7129">SUM(AP205-0.63)</f>
        <v>9.0699999999999985</v>
      </c>
      <c r="AS205" s="7">
        <f t="shared" ref="AS205" si="7130">SUM(AQ205-0.63)</f>
        <v>9.0699999999999985</v>
      </c>
      <c r="AT205" s="10">
        <f t="shared" ref="AT205" si="7131">MIN(AR205,AS205)</f>
        <v>9.0699999999999985</v>
      </c>
      <c r="AU205" s="11">
        <f t="shared" si="6795"/>
        <v>0</v>
      </c>
      <c r="AV205" s="7">
        <f t="shared" ref="AV205" si="7132">SUM(AP205)</f>
        <v>9.6999999999999993</v>
      </c>
      <c r="AW205" s="7">
        <f t="shared" ref="AW205" si="7133">SUM(AQ205)</f>
        <v>9.6999999999999993</v>
      </c>
      <c r="AX205" s="10">
        <f t="shared" ref="AX205" si="7134">MIN(AV205,AW205)</f>
        <v>9.6999999999999993</v>
      </c>
      <c r="AY205" s="11">
        <f t="shared" si="6799"/>
        <v>0</v>
      </c>
      <c r="AZ205" s="7">
        <f t="shared" ref="AZ205" si="7135">AP205</f>
        <v>9.6999999999999993</v>
      </c>
      <c r="BA205" s="7">
        <f t="shared" ref="BA205" si="7136">AQ205</f>
        <v>9.6999999999999993</v>
      </c>
      <c r="BB205" s="7">
        <f t="shared" ref="BB205" si="7137">SUM(AZ205-0.38)</f>
        <v>9.3199999999999985</v>
      </c>
      <c r="BC205" s="7">
        <f t="shared" ref="BC205" si="7138">SUM(BA205-0.38)</f>
        <v>9.3199999999999985</v>
      </c>
      <c r="BD205" s="10">
        <f t="shared" ref="BD205" si="7139">SUM(AT205)</f>
        <v>9.0699999999999985</v>
      </c>
      <c r="BE205" s="11">
        <f t="shared" si="6805"/>
        <v>0</v>
      </c>
      <c r="BF205" s="7">
        <f t="shared" ref="BF205" si="7140">SUM(AZ205)</f>
        <v>9.6999999999999993</v>
      </c>
      <c r="BG205" s="7">
        <f t="shared" ref="BG205" si="7141">SUM(BA205)</f>
        <v>9.6999999999999993</v>
      </c>
      <c r="BH205" s="10">
        <f t="shared" ref="BH205" si="7142">MIN(BF205,BG205)</f>
        <v>9.6999999999999993</v>
      </c>
      <c r="BI205" s="11">
        <f t="shared" si="6809"/>
        <v>0</v>
      </c>
    </row>
    <row r="206" spans="1:61" x14ac:dyDescent="0.2">
      <c r="A206" s="1">
        <f t="shared" si="6910"/>
        <v>44358</v>
      </c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7"/>
      <c r="M206" s="7"/>
      <c r="N206" s="7"/>
      <c r="O206" s="7"/>
      <c r="P206" s="10"/>
      <c r="Q206" s="11"/>
      <c r="R206" s="7"/>
      <c r="S206" s="7"/>
      <c r="T206" s="10"/>
      <c r="U206" s="11"/>
      <c r="V206" s="7"/>
      <c r="W206" s="7"/>
      <c r="X206" s="7"/>
      <c r="Y206" s="7"/>
      <c r="Z206" s="10"/>
      <c r="AA206" s="11"/>
      <c r="AB206" s="7"/>
      <c r="AC206" s="7"/>
      <c r="AD206" s="10"/>
      <c r="AE206" s="11"/>
      <c r="AF206" s="7">
        <v>9.6999999999999993</v>
      </c>
      <c r="AG206" s="7">
        <v>20.74</v>
      </c>
      <c r="AH206" s="7">
        <f t="shared" si="7067"/>
        <v>9.129999999999999</v>
      </c>
      <c r="AI206" s="7">
        <f t="shared" si="7086"/>
        <v>20.169999999999998</v>
      </c>
      <c r="AJ206" s="10">
        <f t="shared" si="7068"/>
        <v>9.129999999999999</v>
      </c>
      <c r="AK206" s="11">
        <f t="shared" si="6787"/>
        <v>0</v>
      </c>
      <c r="AL206" s="7">
        <f t="shared" si="7069"/>
        <v>9.6999999999999993</v>
      </c>
      <c r="AM206" s="7">
        <f t="shared" si="7070"/>
        <v>20.74</v>
      </c>
      <c r="AN206" s="10">
        <f t="shared" si="7071"/>
        <v>9.6999999999999993</v>
      </c>
      <c r="AO206" s="11">
        <f t="shared" si="6791"/>
        <v>0</v>
      </c>
      <c r="AP206" s="7">
        <v>9.6999999999999993</v>
      </c>
      <c r="AQ206" s="7">
        <v>9.6999999999999993</v>
      </c>
      <c r="AR206" s="7">
        <f t="shared" ref="AR206" si="7143">SUM(AP206-0.63)</f>
        <v>9.0699999999999985</v>
      </c>
      <c r="AS206" s="7">
        <f t="shared" ref="AS206" si="7144">SUM(AQ206-0.63)</f>
        <v>9.0699999999999985</v>
      </c>
      <c r="AT206" s="10">
        <f t="shared" ref="AT206" si="7145">MIN(AR206,AS206)</f>
        <v>9.0699999999999985</v>
      </c>
      <c r="AU206" s="11">
        <f t="shared" si="6795"/>
        <v>0</v>
      </c>
      <c r="AV206" s="7">
        <f t="shared" ref="AV206" si="7146">SUM(AP206)</f>
        <v>9.6999999999999993</v>
      </c>
      <c r="AW206" s="7">
        <f t="shared" ref="AW206" si="7147">SUM(AQ206)</f>
        <v>9.6999999999999993</v>
      </c>
      <c r="AX206" s="10">
        <f t="shared" ref="AX206" si="7148">MIN(AV206,AW206)</f>
        <v>9.6999999999999993</v>
      </c>
      <c r="AY206" s="11">
        <f t="shared" si="6799"/>
        <v>0</v>
      </c>
      <c r="AZ206" s="7">
        <f t="shared" ref="AZ206" si="7149">AP206</f>
        <v>9.6999999999999993</v>
      </c>
      <c r="BA206" s="7">
        <f t="shared" ref="BA206" si="7150">AQ206</f>
        <v>9.6999999999999993</v>
      </c>
      <c r="BB206" s="7">
        <f t="shared" ref="BB206" si="7151">SUM(AZ206-0.38)</f>
        <v>9.3199999999999985</v>
      </c>
      <c r="BC206" s="7">
        <f t="shared" ref="BC206" si="7152">SUM(BA206-0.38)</f>
        <v>9.3199999999999985</v>
      </c>
      <c r="BD206" s="10">
        <f t="shared" ref="BD206" si="7153">SUM(AT206)</f>
        <v>9.0699999999999985</v>
      </c>
      <c r="BE206" s="11">
        <f t="shared" si="6805"/>
        <v>0</v>
      </c>
      <c r="BF206" s="7">
        <f t="shared" ref="BF206" si="7154">SUM(AZ206)</f>
        <v>9.6999999999999993</v>
      </c>
      <c r="BG206" s="7">
        <f t="shared" ref="BG206" si="7155">SUM(BA206)</f>
        <v>9.6999999999999993</v>
      </c>
      <c r="BH206" s="10">
        <f t="shared" ref="BH206" si="7156">MIN(BF206,BG206)</f>
        <v>9.6999999999999993</v>
      </c>
      <c r="BI206" s="11">
        <f t="shared" si="6809"/>
        <v>0</v>
      </c>
    </row>
    <row r="207" spans="1:61" x14ac:dyDescent="0.2">
      <c r="A207" s="1">
        <v>44351</v>
      </c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7"/>
      <c r="M207" s="7"/>
      <c r="N207" s="7"/>
      <c r="O207" s="7"/>
      <c r="P207" s="10"/>
      <c r="Q207" s="11"/>
      <c r="R207" s="7"/>
      <c r="S207" s="7"/>
      <c r="T207" s="10"/>
      <c r="U207" s="11"/>
      <c r="V207" s="7"/>
      <c r="W207" s="7"/>
      <c r="X207" s="7"/>
      <c r="Y207" s="7"/>
      <c r="Z207" s="10"/>
      <c r="AA207" s="11"/>
      <c r="AB207" s="7"/>
      <c r="AC207" s="7"/>
      <c r="AD207" s="10"/>
      <c r="AE207" s="11"/>
      <c r="AF207" s="7">
        <v>9.6999999999999993</v>
      </c>
      <c r="AG207" s="7">
        <v>20.74</v>
      </c>
      <c r="AH207" s="7">
        <f t="shared" si="7067"/>
        <v>9.129999999999999</v>
      </c>
      <c r="AI207" s="7">
        <f t="shared" si="7086"/>
        <v>20.169999999999998</v>
      </c>
      <c r="AJ207" s="10">
        <f t="shared" si="7068"/>
        <v>9.129999999999999</v>
      </c>
      <c r="AK207" s="11">
        <f t="shared" si="6787"/>
        <v>0</v>
      </c>
      <c r="AL207" s="7">
        <f t="shared" si="7069"/>
        <v>9.6999999999999993</v>
      </c>
      <c r="AM207" s="7">
        <f t="shared" si="7070"/>
        <v>20.74</v>
      </c>
      <c r="AN207" s="10">
        <f t="shared" si="7071"/>
        <v>9.6999999999999993</v>
      </c>
      <c r="AO207" s="11">
        <f t="shared" si="6791"/>
        <v>0</v>
      </c>
      <c r="AP207" s="7">
        <v>9.6999999999999993</v>
      </c>
      <c r="AQ207" s="7">
        <v>9.6999999999999993</v>
      </c>
      <c r="AR207" s="7">
        <f t="shared" ref="AR207:AR208" si="7157">SUM(AP207-0.63)</f>
        <v>9.0699999999999985</v>
      </c>
      <c r="AS207" s="7">
        <f t="shared" ref="AS207:AS208" si="7158">SUM(AQ207-0.63)</f>
        <v>9.0699999999999985</v>
      </c>
      <c r="AT207" s="10">
        <f t="shared" ref="AT207:AT208" si="7159">MIN(AR207,AS207)</f>
        <v>9.0699999999999985</v>
      </c>
      <c r="AU207" s="11">
        <f t="shared" si="6795"/>
        <v>0</v>
      </c>
      <c r="AV207" s="7">
        <f t="shared" ref="AV207:AV208" si="7160">SUM(AP207)</f>
        <v>9.6999999999999993</v>
      </c>
      <c r="AW207" s="7">
        <f t="shared" ref="AW207:AW208" si="7161">SUM(AQ207)</f>
        <v>9.6999999999999993</v>
      </c>
      <c r="AX207" s="10">
        <f t="shared" ref="AX207:AX208" si="7162">MIN(AV207,AW207)</f>
        <v>9.6999999999999993</v>
      </c>
      <c r="AY207" s="11">
        <f t="shared" si="6799"/>
        <v>0</v>
      </c>
      <c r="AZ207" s="7">
        <f t="shared" ref="AZ207:AZ208" si="7163">AP207</f>
        <v>9.6999999999999993</v>
      </c>
      <c r="BA207" s="7">
        <f t="shared" ref="BA207:BA208" si="7164">AQ207</f>
        <v>9.6999999999999993</v>
      </c>
      <c r="BB207" s="7">
        <f t="shared" ref="BB207:BB208" si="7165">SUM(AZ207-0.38)</f>
        <v>9.3199999999999985</v>
      </c>
      <c r="BC207" s="7">
        <f t="shared" ref="BC207:BC208" si="7166">SUM(BA207-0.38)</f>
        <v>9.3199999999999985</v>
      </c>
      <c r="BD207" s="10">
        <f t="shared" ref="BD207:BD208" si="7167">SUM(AT207)</f>
        <v>9.0699999999999985</v>
      </c>
      <c r="BE207" s="11">
        <f t="shared" si="6805"/>
        <v>0</v>
      </c>
      <c r="BF207" s="7">
        <f t="shared" ref="BF207:BF208" si="7168">SUM(AZ207)</f>
        <v>9.6999999999999993</v>
      </c>
      <c r="BG207" s="7">
        <f t="shared" ref="BG207:BG208" si="7169">SUM(BA207)</f>
        <v>9.6999999999999993</v>
      </c>
      <c r="BH207" s="10">
        <f t="shared" ref="BH207:BH208" si="7170">MIN(BF207,BG207)</f>
        <v>9.6999999999999993</v>
      </c>
      <c r="BI207" s="11">
        <f>MAX(0,BF$4-BH209)</f>
        <v>0</v>
      </c>
    </row>
    <row r="208" spans="1:61" ht="18" customHeight="1" x14ac:dyDescent="0.2">
      <c r="A208" s="1">
        <v>44348</v>
      </c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7"/>
      <c r="M208" s="7"/>
      <c r="N208" s="7"/>
      <c r="O208" s="7"/>
      <c r="P208" s="10"/>
      <c r="Q208" s="11"/>
      <c r="R208" s="7"/>
      <c r="S208" s="7"/>
      <c r="T208" s="10"/>
      <c r="U208" s="11"/>
      <c r="V208" s="7"/>
      <c r="W208" s="7"/>
      <c r="X208" s="7"/>
      <c r="Y208" s="7"/>
      <c r="Z208" s="10"/>
      <c r="AA208" s="11"/>
      <c r="AB208" s="7"/>
      <c r="AC208" s="7"/>
      <c r="AD208" s="10"/>
      <c r="AE208" s="11"/>
      <c r="AF208" s="7">
        <v>9.6999999999999993</v>
      </c>
      <c r="AG208" s="7">
        <v>20.74</v>
      </c>
      <c r="AH208" s="7">
        <f>SUM(AF208-0.57)</f>
        <v>9.129999999999999</v>
      </c>
      <c r="AI208" s="7">
        <f t="shared" si="7086"/>
        <v>20.169999999999998</v>
      </c>
      <c r="AJ208" s="10">
        <f t="shared" ref="AJ208" si="7171">MIN(AH208,AI208)</f>
        <v>9.129999999999999</v>
      </c>
      <c r="AK208" s="11">
        <f t="shared" si="6787"/>
        <v>0</v>
      </c>
      <c r="AL208" s="7">
        <f t="shared" ref="AL208" si="7172">SUM(AF208)</f>
        <v>9.6999999999999993</v>
      </c>
      <c r="AM208" s="7">
        <f t="shared" ref="AM208" si="7173">SUM(AG208)</f>
        <v>20.74</v>
      </c>
      <c r="AN208" s="10">
        <f t="shared" ref="AN208" si="7174">MIN(AL208,AM208)</f>
        <v>9.6999999999999993</v>
      </c>
      <c r="AO208" s="11">
        <f t="shared" si="6791"/>
        <v>0</v>
      </c>
      <c r="AP208" s="7">
        <v>9.6999999999999993</v>
      </c>
      <c r="AQ208" s="7">
        <v>9.67</v>
      </c>
      <c r="AR208" s="7">
        <f t="shared" si="7157"/>
        <v>9.0699999999999985</v>
      </c>
      <c r="AS208" s="7">
        <f t="shared" si="7158"/>
        <v>9.0399999999999991</v>
      </c>
      <c r="AT208" s="10">
        <f t="shared" si="7159"/>
        <v>9.0399999999999991</v>
      </c>
      <c r="AU208" s="11">
        <f t="shared" si="6795"/>
        <v>0</v>
      </c>
      <c r="AV208" s="7">
        <f t="shared" si="7160"/>
        <v>9.6999999999999993</v>
      </c>
      <c r="AW208" s="7">
        <f t="shared" si="7161"/>
        <v>9.67</v>
      </c>
      <c r="AX208" s="10">
        <f t="shared" si="7162"/>
        <v>9.67</v>
      </c>
      <c r="AY208" s="11">
        <f t="shared" si="6799"/>
        <v>0</v>
      </c>
      <c r="AZ208" s="7">
        <f t="shared" si="7163"/>
        <v>9.6999999999999993</v>
      </c>
      <c r="BA208" s="7">
        <f t="shared" si="7164"/>
        <v>9.67</v>
      </c>
      <c r="BB208" s="7">
        <f t="shared" si="7165"/>
        <v>9.3199999999999985</v>
      </c>
      <c r="BC208" s="7">
        <f t="shared" si="7166"/>
        <v>9.2899999999999991</v>
      </c>
      <c r="BD208" s="10">
        <f t="shared" si="7167"/>
        <v>9.0399999999999991</v>
      </c>
      <c r="BE208" s="11">
        <f t="shared" si="6805"/>
        <v>0</v>
      </c>
      <c r="BF208" s="7">
        <f t="shared" si="7168"/>
        <v>9.6999999999999993</v>
      </c>
      <c r="BG208" s="7">
        <f t="shared" si="7169"/>
        <v>9.67</v>
      </c>
      <c r="BH208" s="10">
        <f t="shared" si="7170"/>
        <v>9.67</v>
      </c>
      <c r="BI208" s="11">
        <f t="shared" ref="BI208:BI239" si="7175">MAX(0,BF$4-BH209)</f>
        <v>0</v>
      </c>
    </row>
    <row r="209" spans="1:61" ht="18" customHeight="1" x14ac:dyDescent="0.2">
      <c r="A209" s="1">
        <f t="shared" si="6910"/>
        <v>44344</v>
      </c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7"/>
      <c r="M209" s="17"/>
      <c r="N209" s="17"/>
      <c r="O209" s="17"/>
      <c r="P209" s="18"/>
      <c r="Q209" s="16"/>
      <c r="R209" s="17"/>
      <c r="S209" s="17"/>
      <c r="T209" s="18"/>
      <c r="U209" s="16"/>
      <c r="V209" s="17"/>
      <c r="W209" s="17"/>
      <c r="X209" s="17"/>
      <c r="Y209" s="17"/>
      <c r="Z209" s="18"/>
      <c r="AA209" s="16"/>
      <c r="AB209" s="17"/>
      <c r="AC209" s="17"/>
      <c r="AD209" s="18"/>
      <c r="AE209" s="16"/>
      <c r="AF209" s="17"/>
      <c r="AG209" s="17"/>
      <c r="AH209" s="17"/>
      <c r="AI209" s="17"/>
      <c r="AJ209" s="18"/>
      <c r="AK209" s="16"/>
      <c r="AL209" s="17"/>
      <c r="AM209" s="17"/>
      <c r="AN209" s="18"/>
      <c r="AO209" s="16"/>
      <c r="AP209" s="7">
        <v>9.6999999999999993</v>
      </c>
      <c r="AQ209" s="7">
        <v>9.67</v>
      </c>
      <c r="AR209" s="7">
        <f t="shared" ref="AR209" si="7176">SUM(AP209-0.63)</f>
        <v>9.0699999999999985</v>
      </c>
      <c r="AS209" s="7">
        <f t="shared" ref="AS209" si="7177">SUM(AQ209-0.63)</f>
        <v>9.0399999999999991</v>
      </c>
      <c r="AT209" s="10">
        <f t="shared" ref="AT209" si="7178">MIN(AR209,AS209)</f>
        <v>9.0399999999999991</v>
      </c>
      <c r="AU209" s="11">
        <f t="shared" si="6795"/>
        <v>0</v>
      </c>
      <c r="AV209" s="7">
        <f t="shared" ref="AV209" si="7179">SUM(AP209)</f>
        <v>9.6999999999999993</v>
      </c>
      <c r="AW209" s="7">
        <f t="shared" ref="AW209" si="7180">SUM(AQ209)</f>
        <v>9.67</v>
      </c>
      <c r="AX209" s="10">
        <f t="shared" ref="AX209" si="7181">MIN(AV209,AW209)</f>
        <v>9.67</v>
      </c>
      <c r="AY209" s="11">
        <f t="shared" si="6799"/>
        <v>0</v>
      </c>
      <c r="AZ209" s="7">
        <f t="shared" ref="AZ209" si="7182">AP209</f>
        <v>9.6999999999999993</v>
      </c>
      <c r="BA209" s="7">
        <f t="shared" ref="BA209" si="7183">AQ209</f>
        <v>9.67</v>
      </c>
      <c r="BB209" s="7">
        <f t="shared" ref="BB209" si="7184">SUM(AZ209-0.38)</f>
        <v>9.3199999999999985</v>
      </c>
      <c r="BC209" s="7">
        <f t="shared" ref="BC209" si="7185">SUM(BA209-0.38)</f>
        <v>9.2899999999999991</v>
      </c>
      <c r="BD209" s="10">
        <f t="shared" ref="BD209" si="7186">SUM(AT209)</f>
        <v>9.0399999999999991</v>
      </c>
      <c r="BE209" s="11">
        <f t="shared" si="6805"/>
        <v>0</v>
      </c>
      <c r="BF209" s="7">
        <f t="shared" ref="BF209" si="7187">SUM(AZ209)</f>
        <v>9.6999999999999993</v>
      </c>
      <c r="BG209" s="7">
        <f t="shared" ref="BG209" si="7188">SUM(BA209)</f>
        <v>9.67</v>
      </c>
      <c r="BH209" s="10">
        <f t="shared" ref="BH209" si="7189">MIN(BF209,BG209)</f>
        <v>9.67</v>
      </c>
      <c r="BI209" s="11">
        <f t="shared" si="7175"/>
        <v>0</v>
      </c>
    </row>
    <row r="210" spans="1:61" ht="18" customHeight="1" x14ac:dyDescent="0.2">
      <c r="A210" s="1">
        <f t="shared" si="6910"/>
        <v>44337</v>
      </c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7"/>
      <c r="M210" s="17"/>
      <c r="N210" s="17"/>
      <c r="O210" s="17"/>
      <c r="P210" s="18"/>
      <c r="Q210" s="16"/>
      <c r="R210" s="17"/>
      <c r="S210" s="17"/>
      <c r="T210" s="18"/>
      <c r="U210" s="16"/>
      <c r="V210" s="17"/>
      <c r="W210" s="17"/>
      <c r="X210" s="17"/>
      <c r="Y210" s="17"/>
      <c r="Z210" s="18"/>
      <c r="AA210" s="16"/>
      <c r="AB210" s="17"/>
      <c r="AC210" s="17"/>
      <c r="AD210" s="18"/>
      <c r="AE210" s="16"/>
      <c r="AF210" s="17"/>
      <c r="AG210" s="17"/>
      <c r="AH210" s="17"/>
      <c r="AI210" s="17"/>
      <c r="AJ210" s="18"/>
      <c r="AK210" s="16"/>
      <c r="AL210" s="17"/>
      <c r="AM210" s="17"/>
      <c r="AN210" s="18"/>
      <c r="AO210" s="16"/>
      <c r="AP210" s="7">
        <v>9.6999999999999993</v>
      </c>
      <c r="AQ210" s="7">
        <v>9.65</v>
      </c>
      <c r="AR210" s="7">
        <f t="shared" ref="AR210" si="7190">SUM(AP210-0.63)</f>
        <v>9.0699999999999985</v>
      </c>
      <c r="AS210" s="7">
        <f t="shared" ref="AS210" si="7191">SUM(AQ210-0.63)</f>
        <v>9.02</v>
      </c>
      <c r="AT210" s="10">
        <f t="shared" ref="AT210" si="7192">MIN(AR210,AS210)</f>
        <v>9.02</v>
      </c>
      <c r="AU210" s="11">
        <f t="shared" si="6795"/>
        <v>0</v>
      </c>
      <c r="AV210" s="7">
        <f t="shared" ref="AV210" si="7193">SUM(AP210)</f>
        <v>9.6999999999999993</v>
      </c>
      <c r="AW210" s="7">
        <f t="shared" ref="AW210" si="7194">SUM(AQ210)</f>
        <v>9.65</v>
      </c>
      <c r="AX210" s="10">
        <f t="shared" ref="AX210" si="7195">MIN(AV210,AW210)</f>
        <v>9.65</v>
      </c>
      <c r="AY210" s="11">
        <f t="shared" si="6799"/>
        <v>0</v>
      </c>
      <c r="AZ210" s="7">
        <f t="shared" ref="AZ210" si="7196">AP210</f>
        <v>9.6999999999999993</v>
      </c>
      <c r="BA210" s="7">
        <f t="shared" ref="BA210" si="7197">AQ210</f>
        <v>9.65</v>
      </c>
      <c r="BB210" s="7">
        <f t="shared" ref="BB210" si="7198">SUM(AZ210-0.38)</f>
        <v>9.3199999999999985</v>
      </c>
      <c r="BC210" s="7">
        <f t="shared" ref="BC210" si="7199">SUM(BA210-0.38)</f>
        <v>9.27</v>
      </c>
      <c r="BD210" s="10">
        <f t="shared" ref="BD210" si="7200">SUM(AT210)</f>
        <v>9.02</v>
      </c>
      <c r="BE210" s="11">
        <f t="shared" si="6805"/>
        <v>0</v>
      </c>
      <c r="BF210" s="7">
        <f t="shared" ref="BF210" si="7201">SUM(AZ210)</f>
        <v>9.6999999999999993</v>
      </c>
      <c r="BG210" s="7">
        <f t="shared" ref="BG210" si="7202">SUM(BA210)</f>
        <v>9.65</v>
      </c>
      <c r="BH210" s="10">
        <f t="shared" ref="BH210" si="7203">MIN(BF210,BG210)</f>
        <v>9.65</v>
      </c>
      <c r="BI210" s="11">
        <f t="shared" si="7175"/>
        <v>0</v>
      </c>
    </row>
    <row r="211" spans="1:61" ht="18" customHeight="1" x14ac:dyDescent="0.2">
      <c r="A211" s="1">
        <f t="shared" si="6910"/>
        <v>44330</v>
      </c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7"/>
      <c r="M211" s="17"/>
      <c r="N211" s="17"/>
      <c r="O211" s="17"/>
      <c r="P211" s="18"/>
      <c r="Q211" s="16"/>
      <c r="R211" s="17"/>
      <c r="S211" s="17"/>
      <c r="T211" s="18"/>
      <c r="U211" s="16"/>
      <c r="V211" s="17"/>
      <c r="W211" s="17"/>
      <c r="X211" s="17"/>
      <c r="Y211" s="17"/>
      <c r="Z211" s="18"/>
      <c r="AA211" s="16"/>
      <c r="AB211" s="17"/>
      <c r="AC211" s="17"/>
      <c r="AD211" s="18"/>
      <c r="AE211" s="16"/>
      <c r="AF211" s="17"/>
      <c r="AG211" s="17"/>
      <c r="AH211" s="17"/>
      <c r="AI211" s="17"/>
      <c r="AJ211" s="18"/>
      <c r="AK211" s="16"/>
      <c r="AL211" s="17"/>
      <c r="AM211" s="17"/>
      <c r="AN211" s="18"/>
      <c r="AO211" s="16"/>
      <c r="AP211" s="7">
        <v>9.6999999999999993</v>
      </c>
      <c r="AQ211" s="7">
        <v>9.6300000000000008</v>
      </c>
      <c r="AR211" s="7">
        <f t="shared" ref="AR211" si="7204">SUM(AP211-0.63)</f>
        <v>9.0699999999999985</v>
      </c>
      <c r="AS211" s="7">
        <f t="shared" ref="AS211" si="7205">SUM(AQ211-0.63)</f>
        <v>9</v>
      </c>
      <c r="AT211" s="10">
        <f t="shared" ref="AT211" si="7206">MIN(AR211,AS211)</f>
        <v>9</v>
      </c>
      <c r="AU211" s="11">
        <f t="shared" si="6795"/>
        <v>0</v>
      </c>
      <c r="AV211" s="7">
        <f t="shared" ref="AV211" si="7207">SUM(AP211)</f>
        <v>9.6999999999999993</v>
      </c>
      <c r="AW211" s="7">
        <f t="shared" ref="AW211" si="7208">SUM(AQ211)</f>
        <v>9.6300000000000008</v>
      </c>
      <c r="AX211" s="10">
        <f t="shared" ref="AX211" si="7209">MIN(AV211,AW211)</f>
        <v>9.6300000000000008</v>
      </c>
      <c r="AY211" s="11">
        <f t="shared" si="6799"/>
        <v>0</v>
      </c>
      <c r="AZ211" s="7">
        <f t="shared" ref="AZ211" si="7210">AP211</f>
        <v>9.6999999999999993</v>
      </c>
      <c r="BA211" s="7">
        <f t="shared" ref="BA211" si="7211">AQ211</f>
        <v>9.6300000000000008</v>
      </c>
      <c r="BB211" s="7">
        <f t="shared" ref="BB211" si="7212">SUM(AZ211-0.38)</f>
        <v>9.3199999999999985</v>
      </c>
      <c r="BC211" s="7">
        <f t="shared" ref="BC211" si="7213">SUM(BA211-0.38)</f>
        <v>9.25</v>
      </c>
      <c r="BD211" s="10">
        <f t="shared" ref="BD211" si="7214">SUM(AT211)</f>
        <v>9</v>
      </c>
      <c r="BE211" s="11">
        <f t="shared" si="6805"/>
        <v>0</v>
      </c>
      <c r="BF211" s="7">
        <f t="shared" ref="BF211" si="7215">SUM(AZ211)</f>
        <v>9.6999999999999993</v>
      </c>
      <c r="BG211" s="7">
        <f t="shared" ref="BG211" si="7216">SUM(BA211)</f>
        <v>9.6300000000000008</v>
      </c>
      <c r="BH211" s="10">
        <f t="shared" ref="BH211" si="7217">MIN(BF211,BG211)</f>
        <v>9.6300000000000008</v>
      </c>
      <c r="BI211" s="11">
        <f t="shared" si="7175"/>
        <v>0</v>
      </c>
    </row>
    <row r="212" spans="1:61" ht="18" customHeight="1" x14ac:dyDescent="0.2">
      <c r="A212" s="1">
        <f t="shared" si="6910"/>
        <v>44323</v>
      </c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7"/>
      <c r="M212" s="17"/>
      <c r="N212" s="17"/>
      <c r="O212" s="17"/>
      <c r="P212" s="18"/>
      <c r="Q212" s="16"/>
      <c r="R212" s="17"/>
      <c r="S212" s="17"/>
      <c r="T212" s="18"/>
      <c r="U212" s="16"/>
      <c r="V212" s="17"/>
      <c r="W212" s="17"/>
      <c r="X212" s="17"/>
      <c r="Y212" s="17"/>
      <c r="Z212" s="18"/>
      <c r="AA212" s="16"/>
      <c r="AB212" s="17"/>
      <c r="AC212" s="17"/>
      <c r="AD212" s="18"/>
      <c r="AE212" s="16"/>
      <c r="AF212" s="17"/>
      <c r="AG212" s="17"/>
      <c r="AH212" s="17"/>
      <c r="AI212" s="17"/>
      <c r="AJ212" s="18"/>
      <c r="AK212" s="16"/>
      <c r="AL212" s="17"/>
      <c r="AM212" s="17"/>
      <c r="AN212" s="18"/>
      <c r="AO212" s="16"/>
      <c r="AP212" s="7">
        <v>9.6999999999999993</v>
      </c>
      <c r="AQ212" s="7">
        <v>9.6</v>
      </c>
      <c r="AR212" s="7">
        <f t="shared" ref="AR212" si="7218">SUM(AP212-0.63)</f>
        <v>9.0699999999999985</v>
      </c>
      <c r="AS212" s="7">
        <f t="shared" ref="AS212" si="7219">SUM(AQ212-0.63)</f>
        <v>8.9699999999999989</v>
      </c>
      <c r="AT212" s="10">
        <f t="shared" ref="AT212" si="7220">MIN(AR212,AS212)</f>
        <v>8.9699999999999989</v>
      </c>
      <c r="AU212" s="11">
        <f t="shared" si="6795"/>
        <v>0</v>
      </c>
      <c r="AV212" s="7">
        <f t="shared" ref="AV212" si="7221">SUM(AP212)</f>
        <v>9.6999999999999993</v>
      </c>
      <c r="AW212" s="7">
        <f t="shared" ref="AW212" si="7222">SUM(AQ212)</f>
        <v>9.6</v>
      </c>
      <c r="AX212" s="10">
        <f t="shared" ref="AX212" si="7223">MIN(AV212,AW212)</f>
        <v>9.6</v>
      </c>
      <c r="AY212" s="11">
        <f t="shared" si="6799"/>
        <v>0</v>
      </c>
      <c r="AZ212" s="7">
        <f t="shared" ref="AZ212" si="7224">AP212</f>
        <v>9.6999999999999993</v>
      </c>
      <c r="BA212" s="7">
        <f t="shared" ref="BA212" si="7225">AQ212</f>
        <v>9.6</v>
      </c>
      <c r="BB212" s="7">
        <f t="shared" ref="BB212" si="7226">SUM(AZ212-0.38)</f>
        <v>9.3199999999999985</v>
      </c>
      <c r="BC212" s="7">
        <f t="shared" ref="BC212" si="7227">SUM(BA212-0.38)</f>
        <v>9.2199999999999989</v>
      </c>
      <c r="BD212" s="10">
        <f t="shared" ref="BD212" si="7228">SUM(AT212)</f>
        <v>8.9699999999999989</v>
      </c>
      <c r="BE212" s="11">
        <f t="shared" si="6805"/>
        <v>0</v>
      </c>
      <c r="BF212" s="7">
        <f t="shared" ref="BF212" si="7229">SUM(AZ212)</f>
        <v>9.6999999999999993</v>
      </c>
      <c r="BG212" s="7">
        <f t="shared" ref="BG212" si="7230">SUM(BA212)</f>
        <v>9.6</v>
      </c>
      <c r="BH212" s="10">
        <f t="shared" ref="BH212" si="7231">MIN(BF212,BG212)</f>
        <v>9.6</v>
      </c>
      <c r="BI212" s="11">
        <f t="shared" si="7175"/>
        <v>0</v>
      </c>
    </row>
    <row r="213" spans="1:61" ht="18" customHeight="1" x14ac:dyDescent="0.2">
      <c r="A213" s="1">
        <f t="shared" si="6910"/>
        <v>44316</v>
      </c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7"/>
      <c r="M213" s="17"/>
      <c r="N213" s="17"/>
      <c r="O213" s="17"/>
      <c r="P213" s="18"/>
      <c r="Q213" s="16"/>
      <c r="R213" s="17"/>
      <c r="S213" s="17"/>
      <c r="T213" s="18"/>
      <c r="U213" s="16"/>
      <c r="V213" s="17"/>
      <c r="W213" s="17"/>
      <c r="X213" s="17"/>
      <c r="Y213" s="17"/>
      <c r="Z213" s="18"/>
      <c r="AA213" s="16"/>
      <c r="AB213" s="17"/>
      <c r="AC213" s="17"/>
      <c r="AD213" s="18"/>
      <c r="AE213" s="16"/>
      <c r="AF213" s="17"/>
      <c r="AG213" s="17"/>
      <c r="AH213" s="17"/>
      <c r="AI213" s="17"/>
      <c r="AJ213" s="18"/>
      <c r="AK213" s="16"/>
      <c r="AL213" s="17"/>
      <c r="AM213" s="17"/>
      <c r="AN213" s="18"/>
      <c r="AO213" s="16"/>
      <c r="AP213" s="7">
        <v>9.6</v>
      </c>
      <c r="AQ213" s="7">
        <v>9.5399999999999991</v>
      </c>
      <c r="AR213" s="7">
        <f t="shared" ref="AR213" si="7232">SUM(AP213-0.63)</f>
        <v>8.9699999999999989</v>
      </c>
      <c r="AS213" s="7">
        <f t="shared" ref="AS213" si="7233">SUM(AQ213-0.63)</f>
        <v>8.9099999999999984</v>
      </c>
      <c r="AT213" s="10">
        <f t="shared" ref="AT213" si="7234">MIN(AR213,AS213)</f>
        <v>8.9099999999999984</v>
      </c>
      <c r="AU213" s="11">
        <f t="shared" si="6795"/>
        <v>0</v>
      </c>
      <c r="AV213" s="7">
        <f t="shared" ref="AV213" si="7235">SUM(AP213)</f>
        <v>9.6</v>
      </c>
      <c r="AW213" s="7">
        <f t="shared" ref="AW213" si="7236">SUM(AQ213)</f>
        <v>9.5399999999999991</v>
      </c>
      <c r="AX213" s="10">
        <f t="shared" ref="AX213" si="7237">MIN(AV213,AW213)</f>
        <v>9.5399999999999991</v>
      </c>
      <c r="AY213" s="11">
        <f t="shared" si="6799"/>
        <v>0</v>
      </c>
      <c r="AZ213" s="7">
        <f t="shared" ref="AZ213" si="7238">AP213</f>
        <v>9.6</v>
      </c>
      <c r="BA213" s="7">
        <f t="shared" ref="BA213" si="7239">AQ213</f>
        <v>9.5399999999999991</v>
      </c>
      <c r="BB213" s="7">
        <f t="shared" ref="BB213" si="7240">SUM(AZ213-0.38)</f>
        <v>9.2199999999999989</v>
      </c>
      <c r="BC213" s="7">
        <f t="shared" ref="BC213" si="7241">SUM(BA213-0.38)</f>
        <v>9.1599999999999984</v>
      </c>
      <c r="BD213" s="10">
        <f t="shared" ref="BD213" si="7242">SUM(AT213)</f>
        <v>8.9099999999999984</v>
      </c>
      <c r="BE213" s="11">
        <f t="shared" si="6805"/>
        <v>0</v>
      </c>
      <c r="BF213" s="7">
        <f t="shared" ref="BF213" si="7243">SUM(AZ213)</f>
        <v>9.6</v>
      </c>
      <c r="BG213" s="7">
        <f t="shared" ref="BG213" si="7244">SUM(BA213)</f>
        <v>9.5399999999999991</v>
      </c>
      <c r="BH213" s="10">
        <f t="shared" ref="BH213" si="7245">MIN(BF213,BG213)</f>
        <v>9.5399999999999991</v>
      </c>
      <c r="BI213" s="11">
        <f t="shared" si="7175"/>
        <v>0</v>
      </c>
    </row>
    <row r="214" spans="1:61" ht="18" customHeight="1" x14ac:dyDescent="0.2">
      <c r="A214" s="1">
        <f t="shared" si="6910"/>
        <v>44309</v>
      </c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7"/>
      <c r="M214" s="17"/>
      <c r="N214" s="17"/>
      <c r="O214" s="17"/>
      <c r="P214" s="18"/>
      <c r="Q214" s="16"/>
      <c r="R214" s="17"/>
      <c r="S214" s="17"/>
      <c r="T214" s="18"/>
      <c r="U214" s="16"/>
      <c r="V214" s="17"/>
      <c r="W214" s="17"/>
      <c r="X214" s="17"/>
      <c r="Y214" s="17"/>
      <c r="Z214" s="18"/>
      <c r="AA214" s="16"/>
      <c r="AB214" s="17"/>
      <c r="AC214" s="17"/>
      <c r="AD214" s="18"/>
      <c r="AE214" s="16"/>
      <c r="AF214" s="17"/>
      <c r="AG214" s="17"/>
      <c r="AH214" s="17"/>
      <c r="AI214" s="17"/>
      <c r="AJ214" s="18"/>
      <c r="AK214" s="16"/>
      <c r="AL214" s="17"/>
      <c r="AM214" s="17"/>
      <c r="AN214" s="18"/>
      <c r="AO214" s="16"/>
      <c r="AP214" s="7">
        <v>9.6</v>
      </c>
      <c r="AQ214" s="7">
        <v>9.5</v>
      </c>
      <c r="AR214" s="7">
        <f t="shared" ref="AR214" si="7246">SUM(AP214-0.63)</f>
        <v>8.9699999999999989</v>
      </c>
      <c r="AS214" s="7">
        <f t="shared" ref="AS214" si="7247">SUM(AQ214-0.63)</f>
        <v>8.8699999999999992</v>
      </c>
      <c r="AT214" s="10">
        <f t="shared" ref="AT214" si="7248">MIN(AR214,AS214)</f>
        <v>8.8699999999999992</v>
      </c>
      <c r="AU214" s="11">
        <f t="shared" si="6795"/>
        <v>0</v>
      </c>
      <c r="AV214" s="7">
        <f t="shared" ref="AV214" si="7249">SUM(AP214)</f>
        <v>9.6</v>
      </c>
      <c r="AW214" s="7">
        <f t="shared" ref="AW214" si="7250">SUM(AQ214)</f>
        <v>9.5</v>
      </c>
      <c r="AX214" s="10">
        <f t="shared" ref="AX214" si="7251">MIN(AV214,AW214)</f>
        <v>9.5</v>
      </c>
      <c r="AY214" s="11">
        <f t="shared" si="6799"/>
        <v>0</v>
      </c>
      <c r="AZ214" s="7">
        <f t="shared" ref="AZ214" si="7252">AP214</f>
        <v>9.6</v>
      </c>
      <c r="BA214" s="7">
        <f t="shared" ref="BA214" si="7253">AQ214</f>
        <v>9.5</v>
      </c>
      <c r="BB214" s="7">
        <f t="shared" ref="BB214" si="7254">SUM(AZ214-0.38)</f>
        <v>9.2199999999999989</v>
      </c>
      <c r="BC214" s="7">
        <f t="shared" ref="BC214" si="7255">SUM(BA214-0.38)</f>
        <v>9.1199999999999992</v>
      </c>
      <c r="BD214" s="10">
        <f t="shared" ref="BD214" si="7256">SUM(AT214)</f>
        <v>8.8699999999999992</v>
      </c>
      <c r="BE214" s="11">
        <f t="shared" si="6805"/>
        <v>0</v>
      </c>
      <c r="BF214" s="7">
        <f t="shared" ref="BF214" si="7257">SUM(AZ214)</f>
        <v>9.6</v>
      </c>
      <c r="BG214" s="7">
        <f t="shared" ref="BG214" si="7258">SUM(BA214)</f>
        <v>9.5</v>
      </c>
      <c r="BH214" s="10">
        <f t="shared" ref="BH214" si="7259">MIN(BF214,BG214)</f>
        <v>9.5</v>
      </c>
      <c r="BI214" s="11">
        <f t="shared" si="7175"/>
        <v>0</v>
      </c>
    </row>
    <row r="215" spans="1:61" ht="18" customHeight="1" x14ac:dyDescent="0.2">
      <c r="A215" s="1">
        <f t="shared" si="6910"/>
        <v>44302</v>
      </c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7"/>
      <c r="M215" s="17"/>
      <c r="N215" s="17"/>
      <c r="O215" s="17"/>
      <c r="P215" s="18"/>
      <c r="Q215" s="16"/>
      <c r="R215" s="17"/>
      <c r="S215" s="17"/>
      <c r="T215" s="18"/>
      <c r="U215" s="16"/>
      <c r="V215" s="17"/>
      <c r="W215" s="17"/>
      <c r="X215" s="17"/>
      <c r="Y215" s="17"/>
      <c r="Z215" s="18"/>
      <c r="AA215" s="16"/>
      <c r="AB215" s="17"/>
      <c r="AC215" s="17"/>
      <c r="AD215" s="18"/>
      <c r="AE215" s="16"/>
      <c r="AF215" s="17"/>
      <c r="AG215" s="17"/>
      <c r="AH215" s="17"/>
      <c r="AI215" s="17"/>
      <c r="AJ215" s="18"/>
      <c r="AK215" s="16"/>
      <c r="AL215" s="17"/>
      <c r="AM215" s="17"/>
      <c r="AN215" s="18"/>
      <c r="AO215" s="16"/>
      <c r="AP215" s="7">
        <v>9.6</v>
      </c>
      <c r="AQ215" s="7">
        <v>9.4700000000000006</v>
      </c>
      <c r="AR215" s="7">
        <f t="shared" ref="AR215" si="7260">SUM(AP215-0.63)</f>
        <v>8.9699999999999989</v>
      </c>
      <c r="AS215" s="7">
        <f t="shared" ref="AS215" si="7261">SUM(AQ215-0.63)</f>
        <v>8.84</v>
      </c>
      <c r="AT215" s="10">
        <f t="shared" ref="AT215" si="7262">MIN(AR215,AS215)</f>
        <v>8.84</v>
      </c>
      <c r="AU215" s="11">
        <f t="shared" si="6795"/>
        <v>0</v>
      </c>
      <c r="AV215" s="7">
        <f t="shared" ref="AV215" si="7263">SUM(AP215)</f>
        <v>9.6</v>
      </c>
      <c r="AW215" s="7">
        <f t="shared" ref="AW215" si="7264">SUM(AQ215)</f>
        <v>9.4700000000000006</v>
      </c>
      <c r="AX215" s="10">
        <f t="shared" ref="AX215" si="7265">MIN(AV215,AW215)</f>
        <v>9.4700000000000006</v>
      </c>
      <c r="AY215" s="11">
        <f t="shared" si="6799"/>
        <v>0</v>
      </c>
      <c r="AZ215" s="7">
        <f t="shared" ref="AZ215" si="7266">AP215</f>
        <v>9.6</v>
      </c>
      <c r="BA215" s="7">
        <f t="shared" ref="BA215" si="7267">AQ215</f>
        <v>9.4700000000000006</v>
      </c>
      <c r="BB215" s="7">
        <f t="shared" ref="BB215" si="7268">SUM(AZ215-0.38)</f>
        <v>9.2199999999999989</v>
      </c>
      <c r="BC215" s="7">
        <f t="shared" ref="BC215" si="7269">SUM(BA215-0.38)</f>
        <v>9.09</v>
      </c>
      <c r="BD215" s="10">
        <f t="shared" ref="BD215" si="7270">SUM(AT215)</f>
        <v>8.84</v>
      </c>
      <c r="BE215" s="11">
        <f t="shared" si="6805"/>
        <v>0</v>
      </c>
      <c r="BF215" s="7">
        <f t="shared" ref="BF215" si="7271">SUM(AZ215)</f>
        <v>9.6</v>
      </c>
      <c r="BG215" s="7">
        <f t="shared" ref="BG215" si="7272">SUM(BA215)</f>
        <v>9.4700000000000006</v>
      </c>
      <c r="BH215" s="10">
        <f t="shared" ref="BH215" si="7273">MIN(BF215,BG215)</f>
        <v>9.4700000000000006</v>
      </c>
      <c r="BI215" s="11">
        <f t="shared" si="7175"/>
        <v>0</v>
      </c>
    </row>
    <row r="216" spans="1:61" ht="18" customHeight="1" x14ac:dyDescent="0.2">
      <c r="A216" s="1">
        <f t="shared" si="6910"/>
        <v>44295</v>
      </c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7"/>
      <c r="M216" s="17"/>
      <c r="N216" s="17"/>
      <c r="O216" s="17"/>
      <c r="P216" s="18"/>
      <c r="Q216" s="16"/>
      <c r="R216" s="17"/>
      <c r="S216" s="17"/>
      <c r="T216" s="18"/>
      <c r="U216" s="16"/>
      <c r="V216" s="17"/>
      <c r="W216" s="17"/>
      <c r="X216" s="17"/>
      <c r="Y216" s="17"/>
      <c r="Z216" s="18"/>
      <c r="AA216" s="16"/>
      <c r="AB216" s="17"/>
      <c r="AC216" s="17"/>
      <c r="AD216" s="18"/>
      <c r="AE216" s="16"/>
      <c r="AF216" s="17"/>
      <c r="AG216" s="17"/>
      <c r="AH216" s="17"/>
      <c r="AI216" s="17"/>
      <c r="AJ216" s="18"/>
      <c r="AK216" s="16"/>
      <c r="AL216" s="17"/>
      <c r="AM216" s="17"/>
      <c r="AN216" s="18"/>
      <c r="AO216" s="16"/>
      <c r="AP216" s="7">
        <v>9.6</v>
      </c>
      <c r="AQ216" s="7">
        <v>9.4600000000000009</v>
      </c>
      <c r="AR216" s="7">
        <f t="shared" ref="AR216" si="7274">SUM(AP216-0.63)</f>
        <v>8.9699999999999989</v>
      </c>
      <c r="AS216" s="7">
        <f t="shared" ref="AS216" si="7275">SUM(AQ216-0.63)</f>
        <v>8.83</v>
      </c>
      <c r="AT216" s="10">
        <f t="shared" ref="AT216" si="7276">MIN(AR216,AS216)</f>
        <v>8.83</v>
      </c>
      <c r="AU216" s="11">
        <f t="shared" si="6795"/>
        <v>0</v>
      </c>
      <c r="AV216" s="7">
        <f t="shared" ref="AV216" si="7277">SUM(AP216)</f>
        <v>9.6</v>
      </c>
      <c r="AW216" s="7">
        <f t="shared" ref="AW216" si="7278">SUM(AQ216)</f>
        <v>9.4600000000000009</v>
      </c>
      <c r="AX216" s="10">
        <f t="shared" ref="AX216" si="7279">MIN(AV216,AW216)</f>
        <v>9.4600000000000009</v>
      </c>
      <c r="AY216" s="11">
        <f t="shared" si="6799"/>
        <v>0</v>
      </c>
      <c r="AZ216" s="7">
        <f t="shared" ref="AZ216" si="7280">AP216</f>
        <v>9.6</v>
      </c>
      <c r="BA216" s="7">
        <f t="shared" ref="BA216" si="7281">AQ216</f>
        <v>9.4600000000000009</v>
      </c>
      <c r="BB216" s="7">
        <f t="shared" ref="BB216" si="7282">SUM(AZ216-0.38)</f>
        <v>9.2199999999999989</v>
      </c>
      <c r="BC216" s="7">
        <f t="shared" ref="BC216" si="7283">SUM(BA216-0.38)</f>
        <v>9.08</v>
      </c>
      <c r="BD216" s="10">
        <f t="shared" ref="BD216" si="7284">SUM(AT216)</f>
        <v>8.83</v>
      </c>
      <c r="BE216" s="11">
        <f t="shared" si="6805"/>
        <v>0</v>
      </c>
      <c r="BF216" s="7">
        <f t="shared" ref="BF216" si="7285">SUM(AZ216)</f>
        <v>9.6</v>
      </c>
      <c r="BG216" s="7">
        <f t="shared" ref="BG216" si="7286">SUM(BA216)</f>
        <v>9.4600000000000009</v>
      </c>
      <c r="BH216" s="10">
        <f t="shared" ref="BH216" si="7287">MIN(BF216,BG216)</f>
        <v>9.4600000000000009</v>
      </c>
      <c r="BI216" s="11">
        <f t="shared" si="7175"/>
        <v>0</v>
      </c>
    </row>
    <row r="217" spans="1:61" ht="18" customHeight="1" x14ac:dyDescent="0.2">
      <c r="A217" s="1">
        <f t="shared" si="6910"/>
        <v>44288</v>
      </c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7"/>
      <c r="M217" s="17"/>
      <c r="N217" s="17"/>
      <c r="O217" s="17"/>
      <c r="P217" s="18"/>
      <c r="Q217" s="16"/>
      <c r="R217" s="17"/>
      <c r="S217" s="17"/>
      <c r="T217" s="18"/>
      <c r="U217" s="16"/>
      <c r="V217" s="17"/>
      <c r="W217" s="17"/>
      <c r="X217" s="17"/>
      <c r="Y217" s="17"/>
      <c r="Z217" s="18"/>
      <c r="AA217" s="16"/>
      <c r="AB217" s="17"/>
      <c r="AC217" s="17"/>
      <c r="AD217" s="18"/>
      <c r="AE217" s="16"/>
      <c r="AF217" s="17"/>
      <c r="AG217" s="17"/>
      <c r="AH217" s="17"/>
      <c r="AI217" s="17"/>
      <c r="AJ217" s="18"/>
      <c r="AK217" s="16"/>
      <c r="AL217" s="17"/>
      <c r="AM217" s="17"/>
      <c r="AN217" s="18"/>
      <c r="AO217" s="16"/>
      <c r="AP217" s="7">
        <v>9.35</v>
      </c>
      <c r="AQ217" s="7">
        <v>9.48</v>
      </c>
      <c r="AR217" s="7">
        <f t="shared" ref="AR217" si="7288">SUM(AP217-0.63)</f>
        <v>8.7199999999999989</v>
      </c>
      <c r="AS217" s="7">
        <f t="shared" ref="AS217" si="7289">SUM(AQ217-0.63)</f>
        <v>8.85</v>
      </c>
      <c r="AT217" s="10">
        <f t="shared" ref="AT217" si="7290">MIN(AR217,AS217)</f>
        <v>8.7199999999999989</v>
      </c>
      <c r="AU217" s="11">
        <f t="shared" si="6795"/>
        <v>0</v>
      </c>
      <c r="AV217" s="7">
        <f t="shared" ref="AV217" si="7291">SUM(AP217)</f>
        <v>9.35</v>
      </c>
      <c r="AW217" s="7">
        <f t="shared" ref="AW217" si="7292">SUM(AQ217)</f>
        <v>9.48</v>
      </c>
      <c r="AX217" s="10">
        <f t="shared" ref="AX217" si="7293">MIN(AV217,AW217)</f>
        <v>9.35</v>
      </c>
      <c r="AY217" s="11">
        <f t="shared" si="6799"/>
        <v>0</v>
      </c>
      <c r="AZ217" s="7">
        <f t="shared" ref="AZ217" si="7294">AP217</f>
        <v>9.35</v>
      </c>
      <c r="BA217" s="7">
        <f t="shared" ref="BA217" si="7295">AQ217</f>
        <v>9.48</v>
      </c>
      <c r="BB217" s="7">
        <f t="shared" ref="BB217" si="7296">SUM(AZ217-0.38)</f>
        <v>8.9699999999999989</v>
      </c>
      <c r="BC217" s="7">
        <f t="shared" ref="BC217" si="7297">SUM(BA217-0.38)</f>
        <v>9.1</v>
      </c>
      <c r="BD217" s="10">
        <f t="shared" ref="BD217" si="7298">SUM(AT217)</f>
        <v>8.7199999999999989</v>
      </c>
      <c r="BE217" s="11">
        <f t="shared" si="6805"/>
        <v>0</v>
      </c>
      <c r="BF217" s="7">
        <f t="shared" ref="BF217" si="7299">SUM(AZ217)</f>
        <v>9.35</v>
      </c>
      <c r="BG217" s="7">
        <f t="shared" ref="BG217" si="7300">SUM(BA217)</f>
        <v>9.48</v>
      </c>
      <c r="BH217" s="10">
        <f t="shared" ref="BH217" si="7301">MIN(BF217,BG217)</f>
        <v>9.35</v>
      </c>
      <c r="BI217" s="11">
        <f t="shared" si="7175"/>
        <v>0</v>
      </c>
    </row>
    <row r="218" spans="1:61" ht="18" customHeight="1" x14ac:dyDescent="0.2">
      <c r="A218" s="1">
        <f t="shared" si="6910"/>
        <v>44281</v>
      </c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7"/>
      <c r="M218" s="17"/>
      <c r="N218" s="17"/>
      <c r="O218" s="17"/>
      <c r="P218" s="18"/>
      <c r="Q218" s="16"/>
      <c r="R218" s="17"/>
      <c r="S218" s="17"/>
      <c r="T218" s="18"/>
      <c r="U218" s="16"/>
      <c r="V218" s="17"/>
      <c r="W218" s="17"/>
      <c r="X218" s="17"/>
      <c r="Y218" s="17"/>
      <c r="Z218" s="18"/>
      <c r="AA218" s="16"/>
      <c r="AB218" s="17"/>
      <c r="AC218" s="17"/>
      <c r="AD218" s="18"/>
      <c r="AE218" s="16"/>
      <c r="AF218" s="17"/>
      <c r="AG218" s="17"/>
      <c r="AH218" s="17"/>
      <c r="AI218" s="17"/>
      <c r="AJ218" s="18"/>
      <c r="AK218" s="16"/>
      <c r="AL218" s="17"/>
      <c r="AM218" s="17"/>
      <c r="AN218" s="18"/>
      <c r="AO218" s="16"/>
      <c r="AP218" s="7">
        <v>9.4499999999999993</v>
      </c>
      <c r="AQ218" s="7">
        <v>9.41</v>
      </c>
      <c r="AR218" s="7">
        <f t="shared" ref="AR218" si="7302">SUM(AP218-0.63)</f>
        <v>8.8199999999999985</v>
      </c>
      <c r="AS218" s="7">
        <f t="shared" ref="AS218" si="7303">SUM(AQ218-0.63)</f>
        <v>8.7799999999999994</v>
      </c>
      <c r="AT218" s="10">
        <f t="shared" ref="AT218" si="7304">MIN(AR218,AS218)</f>
        <v>8.7799999999999994</v>
      </c>
      <c r="AU218" s="11">
        <f t="shared" si="6795"/>
        <v>0</v>
      </c>
      <c r="AV218" s="7">
        <f t="shared" ref="AV218" si="7305">SUM(AP218)</f>
        <v>9.4499999999999993</v>
      </c>
      <c r="AW218" s="7">
        <f t="shared" ref="AW218" si="7306">SUM(AQ218)</f>
        <v>9.41</v>
      </c>
      <c r="AX218" s="10">
        <f t="shared" ref="AX218" si="7307">MIN(AV218,AW218)</f>
        <v>9.41</v>
      </c>
      <c r="AY218" s="11">
        <f t="shared" si="6799"/>
        <v>0</v>
      </c>
      <c r="AZ218" s="7">
        <f t="shared" ref="AZ218" si="7308">AP218</f>
        <v>9.4499999999999993</v>
      </c>
      <c r="BA218" s="7">
        <f t="shared" ref="BA218" si="7309">AQ218</f>
        <v>9.41</v>
      </c>
      <c r="BB218" s="7">
        <f t="shared" ref="BB218" si="7310">SUM(AZ218-0.38)</f>
        <v>9.0699999999999985</v>
      </c>
      <c r="BC218" s="7">
        <f t="shared" ref="BC218" si="7311">SUM(BA218-0.38)</f>
        <v>9.0299999999999994</v>
      </c>
      <c r="BD218" s="10">
        <f t="shared" ref="BD218" si="7312">SUM(AT218)</f>
        <v>8.7799999999999994</v>
      </c>
      <c r="BE218" s="11">
        <f t="shared" si="6805"/>
        <v>0</v>
      </c>
      <c r="BF218" s="7">
        <f t="shared" ref="BF218" si="7313">SUM(AZ218)</f>
        <v>9.4499999999999993</v>
      </c>
      <c r="BG218" s="7">
        <f t="shared" ref="BG218" si="7314">SUM(BA218)</f>
        <v>9.41</v>
      </c>
      <c r="BH218" s="10">
        <f t="shared" ref="BH218" si="7315">MIN(BF218,BG218)</f>
        <v>9.41</v>
      </c>
      <c r="BI218" s="11">
        <f t="shared" si="7175"/>
        <v>0</v>
      </c>
    </row>
    <row r="219" spans="1:61" ht="18" customHeight="1" x14ac:dyDescent="0.2">
      <c r="A219" s="1">
        <f t="shared" si="6910"/>
        <v>44274</v>
      </c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7"/>
      <c r="M219" s="17"/>
      <c r="N219" s="17"/>
      <c r="O219" s="17"/>
      <c r="P219" s="18"/>
      <c r="Q219" s="16"/>
      <c r="R219" s="17"/>
      <c r="S219" s="17"/>
      <c r="T219" s="18"/>
      <c r="U219" s="16"/>
      <c r="V219" s="17"/>
      <c r="W219" s="17"/>
      <c r="X219" s="17"/>
      <c r="Y219" s="17"/>
      <c r="Z219" s="18"/>
      <c r="AA219" s="16"/>
      <c r="AB219" s="17"/>
      <c r="AC219" s="17"/>
      <c r="AD219" s="18"/>
      <c r="AE219" s="16"/>
      <c r="AF219" s="17"/>
      <c r="AG219" s="17"/>
      <c r="AH219" s="17"/>
      <c r="AI219" s="17"/>
      <c r="AJ219" s="18"/>
      <c r="AK219" s="16"/>
      <c r="AL219" s="17"/>
      <c r="AM219" s="17"/>
      <c r="AN219" s="18"/>
      <c r="AO219" s="16"/>
      <c r="AP219" s="7">
        <v>9.4499999999999993</v>
      </c>
      <c r="AQ219" s="7">
        <v>9.34</v>
      </c>
      <c r="AR219" s="7">
        <f t="shared" ref="AR219" si="7316">SUM(AP219-0.63)</f>
        <v>8.8199999999999985</v>
      </c>
      <c r="AS219" s="7">
        <f t="shared" ref="AS219" si="7317">SUM(AQ219-0.63)</f>
        <v>8.7099999999999991</v>
      </c>
      <c r="AT219" s="10">
        <f t="shared" ref="AT219" si="7318">MIN(AR219,AS219)</f>
        <v>8.7099999999999991</v>
      </c>
      <c r="AU219" s="11">
        <f t="shared" ref="AU219:AU250" si="7319">MAX(0,AR$4-AT219)</f>
        <v>0</v>
      </c>
      <c r="AV219" s="7">
        <f t="shared" ref="AV219" si="7320">SUM(AP219)</f>
        <v>9.4499999999999993</v>
      </c>
      <c r="AW219" s="7">
        <f t="shared" ref="AW219" si="7321">SUM(AQ219)</f>
        <v>9.34</v>
      </c>
      <c r="AX219" s="10">
        <f t="shared" ref="AX219" si="7322">MIN(AV219,AW219)</f>
        <v>9.34</v>
      </c>
      <c r="AY219" s="11">
        <f t="shared" ref="AY219:AY250" si="7323">MAX(0,AV$4-AX219)</f>
        <v>0</v>
      </c>
      <c r="AZ219" s="7">
        <f t="shared" ref="AZ219" si="7324">AP219</f>
        <v>9.4499999999999993</v>
      </c>
      <c r="BA219" s="7">
        <f t="shared" ref="BA219" si="7325">AQ219</f>
        <v>9.34</v>
      </c>
      <c r="BB219" s="7">
        <f t="shared" ref="BB219" si="7326">SUM(AZ219-0.38)</f>
        <v>9.0699999999999985</v>
      </c>
      <c r="BC219" s="7">
        <f t="shared" ref="BC219" si="7327">SUM(BA219-0.38)</f>
        <v>8.9599999999999991</v>
      </c>
      <c r="BD219" s="10">
        <f t="shared" ref="BD219" si="7328">SUM(AT219)</f>
        <v>8.7099999999999991</v>
      </c>
      <c r="BE219" s="11">
        <f t="shared" ref="BE219:BE250" si="7329">MAX(0,BB$4-BD219)</f>
        <v>0</v>
      </c>
      <c r="BF219" s="7">
        <f t="shared" ref="BF219" si="7330">SUM(AZ219)</f>
        <v>9.4499999999999993</v>
      </c>
      <c r="BG219" s="7">
        <f t="shared" ref="BG219" si="7331">SUM(BA219)</f>
        <v>9.34</v>
      </c>
      <c r="BH219" s="10">
        <f t="shared" ref="BH219" si="7332">MIN(BF219,BG219)</f>
        <v>9.34</v>
      </c>
      <c r="BI219" s="11">
        <f t="shared" si="7175"/>
        <v>0</v>
      </c>
    </row>
    <row r="220" spans="1:61" ht="18" customHeight="1" x14ac:dyDescent="0.2">
      <c r="A220" s="1">
        <f t="shared" ref="A220:A225" si="7333">A221+7</f>
        <v>44267</v>
      </c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7"/>
      <c r="M220" s="17"/>
      <c r="N220" s="17"/>
      <c r="O220" s="17"/>
      <c r="P220" s="18"/>
      <c r="Q220" s="16"/>
      <c r="R220" s="17"/>
      <c r="S220" s="17"/>
      <c r="T220" s="18"/>
      <c r="U220" s="16"/>
      <c r="V220" s="17"/>
      <c r="W220" s="17"/>
      <c r="X220" s="17"/>
      <c r="Y220" s="17"/>
      <c r="Z220" s="18"/>
      <c r="AA220" s="16"/>
      <c r="AB220" s="17"/>
      <c r="AC220" s="17"/>
      <c r="AD220" s="18"/>
      <c r="AE220" s="16"/>
      <c r="AF220" s="17"/>
      <c r="AG220" s="17"/>
      <c r="AH220" s="17"/>
      <c r="AI220" s="17"/>
      <c r="AJ220" s="18"/>
      <c r="AK220" s="16"/>
      <c r="AL220" s="17"/>
      <c r="AM220" s="17"/>
      <c r="AN220" s="18"/>
      <c r="AO220" s="16"/>
      <c r="AP220" s="7">
        <v>9.5500000000000007</v>
      </c>
      <c r="AQ220" s="7">
        <v>9.18</v>
      </c>
      <c r="AR220" s="7">
        <f t="shared" ref="AR220" si="7334">SUM(AP220-0.63)</f>
        <v>8.92</v>
      </c>
      <c r="AS220" s="7">
        <f t="shared" ref="AS220" si="7335">SUM(AQ220-0.63)</f>
        <v>8.5499999999999989</v>
      </c>
      <c r="AT220" s="10">
        <f t="shared" ref="AT220" si="7336">MIN(AR220,AS220)</f>
        <v>8.5499999999999989</v>
      </c>
      <c r="AU220" s="11">
        <f t="shared" si="7319"/>
        <v>0</v>
      </c>
      <c r="AV220" s="7">
        <f t="shared" ref="AV220" si="7337">SUM(AP220)</f>
        <v>9.5500000000000007</v>
      </c>
      <c r="AW220" s="7">
        <f t="shared" ref="AW220" si="7338">SUM(AQ220)</f>
        <v>9.18</v>
      </c>
      <c r="AX220" s="10">
        <f t="shared" ref="AX220" si="7339">MIN(AV220,AW220)</f>
        <v>9.18</v>
      </c>
      <c r="AY220" s="11">
        <f t="shared" si="7323"/>
        <v>0</v>
      </c>
      <c r="AZ220" s="7">
        <f t="shared" ref="AZ220" si="7340">AP220</f>
        <v>9.5500000000000007</v>
      </c>
      <c r="BA220" s="7">
        <f t="shared" ref="BA220" si="7341">AQ220</f>
        <v>9.18</v>
      </c>
      <c r="BB220" s="7">
        <f t="shared" ref="BB220" si="7342">SUM(AZ220-0.38)</f>
        <v>9.17</v>
      </c>
      <c r="BC220" s="7">
        <f t="shared" ref="BC220" si="7343">SUM(BA220-0.38)</f>
        <v>8.7999999999999989</v>
      </c>
      <c r="BD220" s="10">
        <f t="shared" ref="BD220" si="7344">SUM(AT220)</f>
        <v>8.5499999999999989</v>
      </c>
      <c r="BE220" s="11">
        <f t="shared" si="7329"/>
        <v>0</v>
      </c>
      <c r="BF220" s="7">
        <f t="shared" ref="BF220" si="7345">SUM(AZ220)</f>
        <v>9.5500000000000007</v>
      </c>
      <c r="BG220" s="7">
        <f t="shared" ref="BG220" si="7346">SUM(BA220)</f>
        <v>9.18</v>
      </c>
      <c r="BH220" s="10">
        <f t="shared" ref="BH220" si="7347">MIN(BF220,BG220)</f>
        <v>9.18</v>
      </c>
      <c r="BI220" s="11">
        <f t="shared" si="7175"/>
        <v>0</v>
      </c>
    </row>
    <row r="221" spans="1:61" x14ac:dyDescent="0.2">
      <c r="A221" s="1">
        <f t="shared" si="7333"/>
        <v>44260</v>
      </c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7"/>
      <c r="M221" s="17"/>
      <c r="N221" s="17"/>
      <c r="O221" s="17"/>
      <c r="P221" s="18"/>
      <c r="Q221" s="16"/>
      <c r="R221" s="17"/>
      <c r="S221" s="17"/>
      <c r="T221" s="18"/>
      <c r="U221" s="16"/>
      <c r="V221" s="17"/>
      <c r="W221" s="17"/>
      <c r="X221" s="17"/>
      <c r="Y221" s="17"/>
      <c r="Z221" s="18"/>
      <c r="AA221" s="16"/>
      <c r="AB221" s="17"/>
      <c r="AC221" s="17"/>
      <c r="AD221" s="18"/>
      <c r="AE221" s="16"/>
      <c r="AF221" s="17"/>
      <c r="AG221" s="17"/>
      <c r="AH221" s="17"/>
      <c r="AI221" s="17"/>
      <c r="AJ221" s="18"/>
      <c r="AK221" s="16"/>
      <c r="AL221" s="17"/>
      <c r="AM221" s="17"/>
      <c r="AN221" s="18"/>
      <c r="AO221" s="16"/>
      <c r="AP221" s="7">
        <v>9.5500000000000007</v>
      </c>
      <c r="AQ221" s="7">
        <v>8.9499999999999993</v>
      </c>
      <c r="AR221" s="7">
        <f t="shared" ref="AR221" si="7348">SUM(AP221-0.63)</f>
        <v>8.92</v>
      </c>
      <c r="AS221" s="7">
        <f t="shared" ref="AS221" si="7349">SUM(AQ221-0.63)</f>
        <v>8.3199999999999985</v>
      </c>
      <c r="AT221" s="10">
        <f t="shared" ref="AT221" si="7350">MIN(AR221,AS221)</f>
        <v>8.3199999999999985</v>
      </c>
      <c r="AU221" s="11">
        <f t="shared" si="7319"/>
        <v>0</v>
      </c>
      <c r="AV221" s="7">
        <f t="shared" ref="AV221" si="7351">SUM(AP221)</f>
        <v>9.5500000000000007</v>
      </c>
      <c r="AW221" s="7">
        <f t="shared" ref="AW221" si="7352">SUM(AQ221)</f>
        <v>8.9499999999999993</v>
      </c>
      <c r="AX221" s="10">
        <f t="shared" ref="AX221" si="7353">MIN(AV221,AW221)</f>
        <v>8.9499999999999993</v>
      </c>
      <c r="AY221" s="11">
        <f t="shared" si="7323"/>
        <v>0</v>
      </c>
      <c r="AZ221" s="7">
        <f t="shared" ref="AZ221" si="7354">AP221</f>
        <v>9.5500000000000007</v>
      </c>
      <c r="BA221" s="7">
        <f t="shared" ref="BA221" si="7355">AQ221</f>
        <v>8.9499999999999993</v>
      </c>
      <c r="BB221" s="7">
        <f t="shared" ref="BB221" si="7356">SUM(AZ221-0.38)</f>
        <v>9.17</v>
      </c>
      <c r="BC221" s="7">
        <f t="shared" ref="BC221" si="7357">SUM(BA221-0.38)</f>
        <v>8.5699999999999985</v>
      </c>
      <c r="BD221" s="10">
        <f t="shared" ref="BD221" si="7358">SUM(AT221)</f>
        <v>8.3199999999999985</v>
      </c>
      <c r="BE221" s="11">
        <f t="shared" si="7329"/>
        <v>0</v>
      </c>
      <c r="BF221" s="7">
        <f t="shared" ref="BF221" si="7359">SUM(AZ221)</f>
        <v>9.5500000000000007</v>
      </c>
      <c r="BG221" s="7">
        <f t="shared" ref="BG221" si="7360">SUM(BA221)</f>
        <v>8.9499999999999993</v>
      </c>
      <c r="BH221" s="10">
        <f t="shared" ref="BH221" si="7361">MIN(BF221,BG221)</f>
        <v>8.9499999999999993</v>
      </c>
      <c r="BI221" s="11">
        <f t="shared" si="7175"/>
        <v>0</v>
      </c>
    </row>
    <row r="222" spans="1:61" x14ac:dyDescent="0.2">
      <c r="A222" s="1">
        <f t="shared" si="7333"/>
        <v>44253</v>
      </c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7"/>
      <c r="M222" s="17"/>
      <c r="N222" s="17"/>
      <c r="O222" s="17"/>
      <c r="P222" s="18"/>
      <c r="Q222" s="16"/>
      <c r="R222" s="17"/>
      <c r="S222" s="17"/>
      <c r="T222" s="18"/>
      <c r="U222" s="16"/>
      <c r="V222" s="17"/>
      <c r="W222" s="17"/>
      <c r="X222" s="17"/>
      <c r="Y222" s="17"/>
      <c r="Z222" s="18"/>
      <c r="AA222" s="16"/>
      <c r="AB222" s="17"/>
      <c r="AC222" s="17"/>
      <c r="AD222" s="18"/>
      <c r="AE222" s="16"/>
      <c r="AF222" s="17"/>
      <c r="AG222" s="17"/>
      <c r="AH222" s="17"/>
      <c r="AI222" s="17"/>
      <c r="AJ222" s="18"/>
      <c r="AK222" s="16"/>
      <c r="AL222" s="17"/>
      <c r="AM222" s="17"/>
      <c r="AN222" s="18"/>
      <c r="AO222" s="16"/>
      <c r="AP222" s="7">
        <v>9.1</v>
      </c>
      <c r="AQ222" s="7">
        <v>8.73</v>
      </c>
      <c r="AR222" s="7">
        <f t="shared" ref="AR222" si="7362">SUM(AP222-0.63)</f>
        <v>8.4699999999999989</v>
      </c>
      <c r="AS222" s="7">
        <f t="shared" ref="AS222" si="7363">SUM(AQ222-0.63)</f>
        <v>8.1</v>
      </c>
      <c r="AT222" s="10">
        <f t="shared" ref="AT222" si="7364">MIN(AR222,AS222)</f>
        <v>8.1</v>
      </c>
      <c r="AU222" s="11">
        <f t="shared" si="7319"/>
        <v>0</v>
      </c>
      <c r="AV222" s="7">
        <f t="shared" ref="AV222" si="7365">SUM(AP222)</f>
        <v>9.1</v>
      </c>
      <c r="AW222" s="7">
        <f t="shared" ref="AW222" si="7366">SUM(AQ222)</f>
        <v>8.73</v>
      </c>
      <c r="AX222" s="10">
        <f t="shared" ref="AX222" si="7367">MIN(AV222,AW222)</f>
        <v>8.73</v>
      </c>
      <c r="AY222" s="11">
        <f t="shared" si="7323"/>
        <v>0</v>
      </c>
      <c r="AZ222" s="7">
        <f t="shared" ref="AZ222" si="7368">AP222</f>
        <v>9.1</v>
      </c>
      <c r="BA222" s="7">
        <f t="shared" ref="BA222" si="7369">AQ222</f>
        <v>8.73</v>
      </c>
      <c r="BB222" s="7">
        <f t="shared" ref="BB222" si="7370">SUM(AZ222-0.38)</f>
        <v>8.7199999999999989</v>
      </c>
      <c r="BC222" s="7">
        <f t="shared" ref="BC222" si="7371">SUM(BA222-0.38)</f>
        <v>8.35</v>
      </c>
      <c r="BD222" s="10">
        <f t="shared" ref="BD222" si="7372">SUM(AT222)</f>
        <v>8.1</v>
      </c>
      <c r="BE222" s="11">
        <f t="shared" si="7329"/>
        <v>0</v>
      </c>
      <c r="BF222" s="7">
        <f t="shared" ref="BF222" si="7373">SUM(AZ222)</f>
        <v>9.1</v>
      </c>
      <c r="BG222" s="7">
        <f t="shared" ref="BG222" si="7374">SUM(BA222)</f>
        <v>8.73</v>
      </c>
      <c r="BH222" s="10">
        <f t="shared" ref="BH222" si="7375">MIN(BF222,BG222)</f>
        <v>8.73</v>
      </c>
      <c r="BI222" s="11">
        <f t="shared" si="7175"/>
        <v>0</v>
      </c>
    </row>
    <row r="223" spans="1:61" ht="16.899999999999999" customHeight="1" x14ac:dyDescent="0.2">
      <c r="A223" s="1">
        <f t="shared" si="7333"/>
        <v>44246</v>
      </c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7"/>
      <c r="M223" s="17"/>
      <c r="N223" s="17"/>
      <c r="O223" s="17"/>
      <c r="P223" s="18"/>
      <c r="Q223" s="16"/>
      <c r="R223" s="17"/>
      <c r="S223" s="17"/>
      <c r="T223" s="18"/>
      <c r="U223" s="16"/>
      <c r="V223" s="17"/>
      <c r="W223" s="17"/>
      <c r="X223" s="17"/>
      <c r="Y223" s="17"/>
      <c r="Z223" s="18"/>
      <c r="AA223" s="16"/>
      <c r="AB223" s="17"/>
      <c r="AC223" s="17"/>
      <c r="AD223" s="18"/>
      <c r="AE223" s="16"/>
      <c r="AF223" s="17"/>
      <c r="AG223" s="17"/>
      <c r="AH223" s="17"/>
      <c r="AI223" s="17"/>
      <c r="AJ223" s="18"/>
      <c r="AK223" s="16"/>
      <c r="AL223" s="17"/>
      <c r="AM223" s="17"/>
      <c r="AN223" s="18"/>
      <c r="AO223" s="16"/>
      <c r="AP223" s="7">
        <v>9.1999999999999993</v>
      </c>
      <c r="AQ223" s="7">
        <v>8.5</v>
      </c>
      <c r="AR223" s="7">
        <f t="shared" ref="AR223" si="7376">SUM(AP223-0.63)</f>
        <v>8.5699999999999985</v>
      </c>
      <c r="AS223" s="7">
        <f t="shared" ref="AS223" si="7377">SUM(AQ223-0.63)</f>
        <v>7.87</v>
      </c>
      <c r="AT223" s="10">
        <f t="shared" ref="AT223" si="7378">MIN(AR223,AS223)</f>
        <v>7.87</v>
      </c>
      <c r="AU223" s="11">
        <f t="shared" si="7319"/>
        <v>0</v>
      </c>
      <c r="AV223" s="7">
        <f t="shared" ref="AV223" si="7379">SUM(AP223)</f>
        <v>9.1999999999999993</v>
      </c>
      <c r="AW223" s="7">
        <f t="shared" ref="AW223" si="7380">SUM(AQ223)</f>
        <v>8.5</v>
      </c>
      <c r="AX223" s="10">
        <f t="shared" ref="AX223" si="7381">MIN(AV223,AW223)</f>
        <v>8.5</v>
      </c>
      <c r="AY223" s="11">
        <f t="shared" si="7323"/>
        <v>0</v>
      </c>
      <c r="AZ223" s="7">
        <f t="shared" ref="AZ223" si="7382">AP223</f>
        <v>9.1999999999999993</v>
      </c>
      <c r="BA223" s="7">
        <f t="shared" ref="BA223" si="7383">AQ223</f>
        <v>8.5</v>
      </c>
      <c r="BB223" s="7">
        <f t="shared" ref="BB223" si="7384">SUM(AZ223-0.38)</f>
        <v>8.8199999999999985</v>
      </c>
      <c r="BC223" s="7">
        <f t="shared" ref="BC223" si="7385">SUM(BA223-0.38)</f>
        <v>8.1199999999999992</v>
      </c>
      <c r="BD223" s="10">
        <f t="shared" ref="BD223" si="7386">SUM(AT223)</f>
        <v>7.87</v>
      </c>
      <c r="BE223" s="11">
        <f t="shared" si="7329"/>
        <v>0</v>
      </c>
      <c r="BF223" s="7">
        <f t="shared" ref="BF223" si="7387">SUM(AZ223)</f>
        <v>9.1999999999999993</v>
      </c>
      <c r="BG223" s="7">
        <f t="shared" ref="BG223" si="7388">SUM(BA223)</f>
        <v>8.5</v>
      </c>
      <c r="BH223" s="10">
        <f t="shared" ref="BH223" si="7389">MIN(BF223,BG223)</f>
        <v>8.5</v>
      </c>
      <c r="BI223" s="11">
        <f t="shared" si="7175"/>
        <v>0</v>
      </c>
    </row>
    <row r="224" spans="1:61" ht="16.899999999999999" customHeight="1" x14ac:dyDescent="0.2">
      <c r="A224" s="1">
        <f t="shared" si="7333"/>
        <v>44239</v>
      </c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7"/>
      <c r="M224" s="17"/>
      <c r="N224" s="17"/>
      <c r="O224" s="17"/>
      <c r="P224" s="18"/>
      <c r="Q224" s="16"/>
      <c r="R224" s="17"/>
      <c r="S224" s="17"/>
      <c r="T224" s="18"/>
      <c r="U224" s="16"/>
      <c r="V224" s="17"/>
      <c r="W224" s="17"/>
      <c r="X224" s="17"/>
      <c r="Y224" s="17"/>
      <c r="Z224" s="18"/>
      <c r="AA224" s="16"/>
      <c r="AB224" s="17"/>
      <c r="AC224" s="17"/>
      <c r="AD224" s="18"/>
      <c r="AE224" s="16"/>
      <c r="AF224" s="17"/>
      <c r="AG224" s="17"/>
      <c r="AH224" s="17"/>
      <c r="AI224" s="17"/>
      <c r="AJ224" s="18"/>
      <c r="AK224" s="16"/>
      <c r="AL224" s="17"/>
      <c r="AM224" s="17"/>
      <c r="AN224" s="18"/>
      <c r="AO224" s="16"/>
      <c r="AP224" s="7">
        <v>8.9</v>
      </c>
      <c r="AQ224" s="7">
        <v>8.34</v>
      </c>
      <c r="AR224" s="7">
        <f t="shared" ref="AR224" si="7390">SUM(AP224-0.63)</f>
        <v>8.27</v>
      </c>
      <c r="AS224" s="7">
        <f t="shared" ref="AS224" si="7391">SUM(AQ224-0.63)</f>
        <v>7.71</v>
      </c>
      <c r="AT224" s="10">
        <f t="shared" ref="AT224" si="7392">MIN(AR224,AS224)</f>
        <v>7.71</v>
      </c>
      <c r="AU224" s="11">
        <f t="shared" si="7319"/>
        <v>0</v>
      </c>
      <c r="AV224" s="7">
        <f t="shared" ref="AV224" si="7393">SUM(AP224)</f>
        <v>8.9</v>
      </c>
      <c r="AW224" s="7">
        <f t="shared" ref="AW224" si="7394">SUM(AQ224)</f>
        <v>8.34</v>
      </c>
      <c r="AX224" s="10">
        <f t="shared" ref="AX224" si="7395">MIN(AV224,AW224)</f>
        <v>8.34</v>
      </c>
      <c r="AY224" s="11">
        <f t="shared" si="7323"/>
        <v>0</v>
      </c>
      <c r="AZ224" s="7">
        <f t="shared" ref="AZ224" si="7396">AP224</f>
        <v>8.9</v>
      </c>
      <c r="BA224" s="7">
        <f t="shared" ref="BA224" si="7397">AQ224</f>
        <v>8.34</v>
      </c>
      <c r="BB224" s="7">
        <f t="shared" ref="BB224" si="7398">SUM(AZ224-0.38)</f>
        <v>8.52</v>
      </c>
      <c r="BC224" s="7">
        <f t="shared" ref="BC224" si="7399">SUM(BA224-0.38)</f>
        <v>7.96</v>
      </c>
      <c r="BD224" s="10">
        <f t="shared" ref="BD224" si="7400">SUM(AT224)</f>
        <v>7.71</v>
      </c>
      <c r="BE224" s="11">
        <f t="shared" si="7329"/>
        <v>0</v>
      </c>
      <c r="BF224" s="7">
        <f t="shared" ref="BF224" si="7401">SUM(AZ224)</f>
        <v>8.9</v>
      </c>
      <c r="BG224" s="7">
        <f t="shared" ref="BG224" si="7402">SUM(BA224)</f>
        <v>8.34</v>
      </c>
      <c r="BH224" s="10">
        <f t="shared" ref="BH224" si="7403">MIN(BF224,BG224)</f>
        <v>8.34</v>
      </c>
      <c r="BI224" s="11">
        <f t="shared" si="7175"/>
        <v>0</v>
      </c>
    </row>
    <row r="225" spans="1:61" ht="18" customHeight="1" x14ac:dyDescent="0.2">
      <c r="A225" s="1">
        <f t="shared" si="7333"/>
        <v>44232</v>
      </c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7"/>
      <c r="M225" s="17"/>
      <c r="N225" s="17"/>
      <c r="O225" s="17"/>
      <c r="P225" s="18"/>
      <c r="Q225" s="16"/>
      <c r="R225" s="17"/>
      <c r="S225" s="17"/>
      <c r="T225" s="18"/>
      <c r="U225" s="16"/>
      <c r="V225" s="17"/>
      <c r="W225" s="17"/>
      <c r="X225" s="17"/>
      <c r="Y225" s="17"/>
      <c r="Z225" s="18"/>
      <c r="AA225" s="16"/>
      <c r="AB225" s="17"/>
      <c r="AC225" s="17"/>
      <c r="AD225" s="18"/>
      <c r="AE225" s="16"/>
      <c r="AF225" s="17"/>
      <c r="AG225" s="17"/>
      <c r="AH225" s="17"/>
      <c r="AI225" s="17"/>
      <c r="AJ225" s="18"/>
      <c r="AK225" s="16"/>
      <c r="AL225" s="17"/>
      <c r="AM225" s="17"/>
      <c r="AN225" s="18"/>
      <c r="AO225" s="16"/>
      <c r="AP225" s="7">
        <v>8.6</v>
      </c>
      <c r="AQ225" s="7">
        <v>8.1999999999999993</v>
      </c>
      <c r="AR225" s="7">
        <f t="shared" ref="AR225" si="7404">SUM(AP225-0.63)</f>
        <v>7.97</v>
      </c>
      <c r="AS225" s="7">
        <f t="shared" ref="AS225" si="7405">SUM(AQ225-0.63)</f>
        <v>7.5699999999999994</v>
      </c>
      <c r="AT225" s="10">
        <f t="shared" ref="AT225" si="7406">MIN(AR225,AS225)</f>
        <v>7.5699999999999994</v>
      </c>
      <c r="AU225" s="11">
        <f t="shared" si="7319"/>
        <v>0</v>
      </c>
      <c r="AV225" s="7">
        <f t="shared" ref="AV225" si="7407">SUM(AP225)</f>
        <v>8.6</v>
      </c>
      <c r="AW225" s="7">
        <f t="shared" ref="AW225" si="7408">SUM(AQ225)</f>
        <v>8.1999999999999993</v>
      </c>
      <c r="AX225" s="10">
        <f t="shared" ref="AX225" si="7409">MIN(AV225,AW225)</f>
        <v>8.1999999999999993</v>
      </c>
      <c r="AY225" s="11">
        <f t="shared" si="7323"/>
        <v>0</v>
      </c>
      <c r="AZ225" s="7">
        <f t="shared" ref="AZ225" si="7410">AP225</f>
        <v>8.6</v>
      </c>
      <c r="BA225" s="7">
        <f t="shared" ref="BA225" si="7411">AQ225</f>
        <v>8.1999999999999993</v>
      </c>
      <c r="BB225" s="7">
        <f t="shared" ref="BB225" si="7412">SUM(AZ225-0.38)</f>
        <v>8.2199999999999989</v>
      </c>
      <c r="BC225" s="7">
        <f t="shared" ref="BC225" si="7413">SUM(BA225-0.38)</f>
        <v>7.8199999999999994</v>
      </c>
      <c r="BD225" s="10">
        <f t="shared" ref="BD225" si="7414">SUM(AT225)</f>
        <v>7.5699999999999994</v>
      </c>
      <c r="BE225" s="11">
        <f t="shared" si="7329"/>
        <v>0</v>
      </c>
      <c r="BF225" s="7">
        <f t="shared" ref="BF225" si="7415">SUM(AZ225)</f>
        <v>8.6</v>
      </c>
      <c r="BG225" s="7">
        <f t="shared" ref="BG225" si="7416">SUM(BA225)</f>
        <v>8.1999999999999993</v>
      </c>
      <c r="BH225" s="10">
        <f t="shared" ref="BH225" si="7417">MIN(BF225,BG225)</f>
        <v>8.1999999999999993</v>
      </c>
      <c r="BI225" s="11">
        <f t="shared" si="7175"/>
        <v>0</v>
      </c>
    </row>
    <row r="226" spans="1:61" ht="18" customHeight="1" x14ac:dyDescent="0.2">
      <c r="A226" s="1">
        <f t="shared" ref="A226:A240" si="7418">A227+7</f>
        <v>44225</v>
      </c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7"/>
      <c r="M226" s="17"/>
      <c r="N226" s="17"/>
      <c r="O226" s="17"/>
      <c r="P226" s="18"/>
      <c r="Q226" s="16"/>
      <c r="R226" s="17"/>
      <c r="S226" s="17"/>
      <c r="T226" s="18"/>
      <c r="U226" s="16"/>
      <c r="V226" s="17"/>
      <c r="W226" s="17"/>
      <c r="X226" s="17"/>
      <c r="Y226" s="17"/>
      <c r="Z226" s="18"/>
      <c r="AA226" s="16"/>
      <c r="AB226" s="17"/>
      <c r="AC226" s="17"/>
      <c r="AD226" s="18"/>
      <c r="AE226" s="16"/>
      <c r="AF226" s="17"/>
      <c r="AG226" s="17"/>
      <c r="AH226" s="17"/>
      <c r="AI226" s="17"/>
      <c r="AJ226" s="18"/>
      <c r="AK226" s="16"/>
      <c r="AL226" s="17"/>
      <c r="AM226" s="17"/>
      <c r="AN226" s="18"/>
      <c r="AO226" s="16"/>
      <c r="AP226" s="7">
        <v>8.25</v>
      </c>
      <c r="AQ226" s="7">
        <v>8.16</v>
      </c>
      <c r="AR226" s="7">
        <f t="shared" ref="AR226" si="7419">SUM(AP226-0.63)</f>
        <v>7.62</v>
      </c>
      <c r="AS226" s="7">
        <f t="shared" ref="AS226" si="7420">SUM(AQ226-0.63)</f>
        <v>7.53</v>
      </c>
      <c r="AT226" s="10">
        <f t="shared" ref="AT226" si="7421">MIN(AR226,AS226)</f>
        <v>7.53</v>
      </c>
      <c r="AU226" s="11">
        <f t="shared" si="7319"/>
        <v>0</v>
      </c>
      <c r="AV226" s="7">
        <f t="shared" ref="AV226" si="7422">SUM(AP226)</f>
        <v>8.25</v>
      </c>
      <c r="AW226" s="7">
        <f t="shared" ref="AW226" si="7423">SUM(AQ226)</f>
        <v>8.16</v>
      </c>
      <c r="AX226" s="10">
        <f t="shared" ref="AX226" si="7424">MIN(AV226,AW226)</f>
        <v>8.16</v>
      </c>
      <c r="AY226" s="11">
        <f t="shared" si="7323"/>
        <v>0</v>
      </c>
      <c r="AZ226" s="7">
        <f t="shared" ref="AZ226" si="7425">AP226</f>
        <v>8.25</v>
      </c>
      <c r="BA226" s="7">
        <f t="shared" ref="BA226" si="7426">AQ226</f>
        <v>8.16</v>
      </c>
      <c r="BB226" s="7">
        <f t="shared" ref="BB226" si="7427">SUM(AZ226-0.38)</f>
        <v>7.87</v>
      </c>
      <c r="BC226" s="7">
        <f t="shared" ref="BC226" si="7428">SUM(BA226-0.38)</f>
        <v>7.78</v>
      </c>
      <c r="BD226" s="10">
        <f t="shared" ref="BD226" si="7429">SUM(AT226)</f>
        <v>7.53</v>
      </c>
      <c r="BE226" s="11">
        <f t="shared" si="7329"/>
        <v>0</v>
      </c>
      <c r="BF226" s="7">
        <f t="shared" ref="BF226" si="7430">SUM(AZ226)</f>
        <v>8.25</v>
      </c>
      <c r="BG226" s="7">
        <f t="shared" ref="BG226" si="7431">SUM(BA226)</f>
        <v>8.16</v>
      </c>
      <c r="BH226" s="10">
        <f t="shared" ref="BH226" si="7432">MIN(BF226,BG226)</f>
        <v>8.16</v>
      </c>
      <c r="BI226" s="11">
        <f t="shared" si="7175"/>
        <v>0</v>
      </c>
    </row>
    <row r="227" spans="1:61" ht="18" customHeight="1" x14ac:dyDescent="0.2">
      <c r="A227" s="1">
        <f t="shared" si="7418"/>
        <v>44218</v>
      </c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7"/>
      <c r="M227" s="17"/>
      <c r="N227" s="17"/>
      <c r="O227" s="17"/>
      <c r="P227" s="18"/>
      <c r="Q227" s="16"/>
      <c r="R227" s="17"/>
      <c r="S227" s="17"/>
      <c r="T227" s="18"/>
      <c r="U227" s="16"/>
      <c r="V227" s="17"/>
      <c r="W227" s="17"/>
      <c r="X227" s="17"/>
      <c r="Y227" s="17"/>
      <c r="Z227" s="18"/>
      <c r="AA227" s="16"/>
      <c r="AB227" s="17"/>
      <c r="AC227" s="17"/>
      <c r="AD227" s="18"/>
      <c r="AE227" s="16"/>
      <c r="AF227" s="17"/>
      <c r="AG227" s="17"/>
      <c r="AH227" s="17"/>
      <c r="AI227" s="17"/>
      <c r="AJ227" s="18"/>
      <c r="AK227" s="16"/>
      <c r="AL227" s="17"/>
      <c r="AM227" s="17"/>
      <c r="AN227" s="18"/>
      <c r="AO227" s="16"/>
      <c r="AP227" s="7">
        <v>8.1999999999999993</v>
      </c>
      <c r="AQ227" s="7">
        <v>8.17</v>
      </c>
      <c r="AR227" s="7">
        <f t="shared" ref="AR227" si="7433">SUM(AP227-0.63)</f>
        <v>7.5699999999999994</v>
      </c>
      <c r="AS227" s="7">
        <f t="shared" ref="AS227" si="7434">SUM(AQ227-0.63)</f>
        <v>7.54</v>
      </c>
      <c r="AT227" s="10">
        <f t="shared" ref="AT227" si="7435">MIN(AR227,AS227)</f>
        <v>7.54</v>
      </c>
      <c r="AU227" s="11">
        <f t="shared" si="7319"/>
        <v>0</v>
      </c>
      <c r="AV227" s="7">
        <f t="shared" ref="AV227" si="7436">SUM(AP227)</f>
        <v>8.1999999999999993</v>
      </c>
      <c r="AW227" s="7">
        <f t="shared" ref="AW227" si="7437">SUM(AQ227)</f>
        <v>8.17</v>
      </c>
      <c r="AX227" s="10">
        <f t="shared" ref="AX227" si="7438">MIN(AV227,AW227)</f>
        <v>8.17</v>
      </c>
      <c r="AY227" s="11">
        <f t="shared" si="7323"/>
        <v>0</v>
      </c>
      <c r="AZ227" s="7">
        <f t="shared" ref="AZ227" si="7439">AP227</f>
        <v>8.1999999999999993</v>
      </c>
      <c r="BA227" s="7">
        <f t="shared" ref="BA227" si="7440">AQ227</f>
        <v>8.17</v>
      </c>
      <c r="BB227" s="7">
        <f t="shared" ref="BB227" si="7441">SUM(AZ227-0.38)</f>
        <v>7.8199999999999994</v>
      </c>
      <c r="BC227" s="7">
        <f t="shared" ref="BC227" si="7442">SUM(BA227-0.38)</f>
        <v>7.79</v>
      </c>
      <c r="BD227" s="10">
        <f t="shared" ref="BD227" si="7443">SUM(AT227)</f>
        <v>7.54</v>
      </c>
      <c r="BE227" s="11">
        <f t="shared" si="7329"/>
        <v>0</v>
      </c>
      <c r="BF227" s="7">
        <f t="shared" ref="BF227" si="7444">SUM(AZ227)</f>
        <v>8.1999999999999993</v>
      </c>
      <c r="BG227" s="7">
        <f t="shared" ref="BG227" si="7445">SUM(BA227)</f>
        <v>8.17</v>
      </c>
      <c r="BH227" s="10">
        <f t="shared" ref="BH227" si="7446">MIN(BF227,BG227)</f>
        <v>8.17</v>
      </c>
      <c r="BI227" s="11">
        <f t="shared" si="7175"/>
        <v>0</v>
      </c>
    </row>
    <row r="228" spans="1:61" ht="18" customHeight="1" x14ac:dyDescent="0.2">
      <c r="A228" s="1">
        <f t="shared" si="7418"/>
        <v>44211</v>
      </c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7"/>
      <c r="M228" s="17"/>
      <c r="N228" s="17"/>
      <c r="O228" s="17"/>
      <c r="P228" s="18"/>
      <c r="Q228" s="16"/>
      <c r="R228" s="17"/>
      <c r="S228" s="17"/>
      <c r="T228" s="18"/>
      <c r="U228" s="16"/>
      <c r="V228" s="17"/>
      <c r="W228" s="17"/>
      <c r="X228" s="17"/>
      <c r="Y228" s="17"/>
      <c r="Z228" s="18"/>
      <c r="AA228" s="16"/>
      <c r="AB228" s="17"/>
      <c r="AC228" s="17"/>
      <c r="AD228" s="18"/>
      <c r="AE228" s="16"/>
      <c r="AF228" s="17"/>
      <c r="AG228" s="17"/>
      <c r="AH228" s="17"/>
      <c r="AI228" s="17"/>
      <c r="AJ228" s="18"/>
      <c r="AK228" s="16"/>
      <c r="AL228" s="17"/>
      <c r="AM228" s="17"/>
      <c r="AN228" s="18"/>
      <c r="AO228" s="16"/>
      <c r="AP228" s="7">
        <v>8.3000000000000007</v>
      </c>
      <c r="AQ228" s="7">
        <v>8.07</v>
      </c>
      <c r="AR228" s="7">
        <f t="shared" ref="AR228" si="7447">SUM(AP228-0.63)</f>
        <v>7.6700000000000008</v>
      </c>
      <c r="AS228" s="7">
        <f t="shared" ref="AS228" si="7448">SUM(AQ228-0.63)</f>
        <v>7.44</v>
      </c>
      <c r="AT228" s="10">
        <f t="shared" ref="AT228" si="7449">MIN(AR228,AS228)</f>
        <v>7.44</v>
      </c>
      <c r="AU228" s="11">
        <f t="shared" si="7319"/>
        <v>0</v>
      </c>
      <c r="AV228" s="7">
        <f t="shared" ref="AV228" si="7450">SUM(AP228)</f>
        <v>8.3000000000000007</v>
      </c>
      <c r="AW228" s="7">
        <f t="shared" ref="AW228" si="7451">SUM(AQ228)</f>
        <v>8.07</v>
      </c>
      <c r="AX228" s="10">
        <f t="shared" ref="AX228" si="7452">MIN(AV228,AW228)</f>
        <v>8.07</v>
      </c>
      <c r="AY228" s="11">
        <f t="shared" si="7323"/>
        <v>0</v>
      </c>
      <c r="AZ228" s="7">
        <f t="shared" ref="AZ228" si="7453">AP228</f>
        <v>8.3000000000000007</v>
      </c>
      <c r="BA228" s="7">
        <f t="shared" ref="BA228" si="7454">AQ228</f>
        <v>8.07</v>
      </c>
      <c r="BB228" s="7">
        <f t="shared" ref="BB228" si="7455">SUM(AZ228-0.38)</f>
        <v>7.9200000000000008</v>
      </c>
      <c r="BC228" s="7">
        <f t="shared" ref="BC228" si="7456">SUM(BA228-0.38)</f>
        <v>7.69</v>
      </c>
      <c r="BD228" s="10">
        <f t="shared" ref="BD228" si="7457">SUM(AT228)</f>
        <v>7.44</v>
      </c>
      <c r="BE228" s="11">
        <f t="shared" si="7329"/>
        <v>0</v>
      </c>
      <c r="BF228" s="7">
        <f t="shared" ref="BF228" si="7458">SUM(AZ228)</f>
        <v>8.3000000000000007</v>
      </c>
      <c r="BG228" s="7">
        <f t="shared" ref="BG228" si="7459">SUM(BA228)</f>
        <v>8.07</v>
      </c>
      <c r="BH228" s="10">
        <f t="shared" ref="BH228" si="7460">MIN(BF228,BG228)</f>
        <v>8.07</v>
      </c>
      <c r="BI228" s="11">
        <f t="shared" si="7175"/>
        <v>0</v>
      </c>
    </row>
    <row r="229" spans="1:61" ht="18" customHeight="1" x14ac:dyDescent="0.2">
      <c r="A229" s="1">
        <f t="shared" si="7418"/>
        <v>44204</v>
      </c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7"/>
      <c r="M229" s="17"/>
      <c r="N229" s="17"/>
      <c r="O229" s="17"/>
      <c r="P229" s="18"/>
      <c r="Q229" s="16"/>
      <c r="R229" s="17"/>
      <c r="S229" s="17"/>
      <c r="T229" s="18"/>
      <c r="U229" s="16"/>
      <c r="V229" s="17"/>
      <c r="W229" s="17"/>
      <c r="X229" s="17"/>
      <c r="Y229" s="17"/>
      <c r="Z229" s="18"/>
      <c r="AA229" s="16"/>
      <c r="AB229" s="17"/>
      <c r="AC229" s="17"/>
      <c r="AD229" s="18"/>
      <c r="AE229" s="16"/>
      <c r="AF229" s="17"/>
      <c r="AG229" s="17"/>
      <c r="AH229" s="17"/>
      <c r="AI229" s="17"/>
      <c r="AJ229" s="18"/>
      <c r="AK229" s="16"/>
      <c r="AL229" s="17"/>
      <c r="AM229" s="17"/>
      <c r="AN229" s="18"/>
      <c r="AO229" s="16"/>
      <c r="AP229" s="7">
        <v>8</v>
      </c>
      <c r="AQ229" s="7">
        <v>8.02</v>
      </c>
      <c r="AR229" s="7">
        <f t="shared" ref="AR229" si="7461">SUM(AP229-0.63)</f>
        <v>7.37</v>
      </c>
      <c r="AS229" s="7">
        <f t="shared" ref="AS229" si="7462">SUM(AQ229-0.63)</f>
        <v>7.39</v>
      </c>
      <c r="AT229" s="10">
        <f t="shared" ref="AT229" si="7463">MIN(AR229,AS229)</f>
        <v>7.37</v>
      </c>
      <c r="AU229" s="11">
        <f t="shared" si="7319"/>
        <v>0</v>
      </c>
      <c r="AV229" s="7">
        <f t="shared" ref="AV229" si="7464">SUM(AP229)</f>
        <v>8</v>
      </c>
      <c r="AW229" s="7">
        <f t="shared" ref="AW229" si="7465">SUM(AQ229)</f>
        <v>8.02</v>
      </c>
      <c r="AX229" s="10">
        <f t="shared" ref="AX229" si="7466">MIN(AV229,AW229)</f>
        <v>8</v>
      </c>
      <c r="AY229" s="11">
        <f t="shared" si="7323"/>
        <v>0</v>
      </c>
      <c r="AZ229" s="7">
        <f t="shared" ref="AZ229" si="7467">AP229</f>
        <v>8</v>
      </c>
      <c r="BA229" s="7">
        <f t="shared" ref="BA229" si="7468">AQ229</f>
        <v>8.02</v>
      </c>
      <c r="BB229" s="7">
        <f t="shared" ref="BB229" si="7469">SUM(AZ229-0.38)</f>
        <v>7.62</v>
      </c>
      <c r="BC229" s="7">
        <f t="shared" ref="BC229" si="7470">SUM(BA229-0.38)</f>
        <v>7.64</v>
      </c>
      <c r="BD229" s="10">
        <f t="shared" ref="BD229" si="7471">SUM(AT229)</f>
        <v>7.37</v>
      </c>
      <c r="BE229" s="11">
        <f t="shared" si="7329"/>
        <v>0</v>
      </c>
      <c r="BF229" s="7">
        <f t="shared" ref="BF229" si="7472">SUM(AZ229)</f>
        <v>8</v>
      </c>
      <c r="BG229" s="7">
        <f t="shared" ref="BG229" si="7473">SUM(BA229)</f>
        <v>8.02</v>
      </c>
      <c r="BH229" s="10">
        <f t="shared" ref="BH229" si="7474">MIN(BF229,BG229)</f>
        <v>8</v>
      </c>
      <c r="BI229" s="11">
        <f t="shared" si="7175"/>
        <v>0</v>
      </c>
    </row>
    <row r="230" spans="1:61" ht="18" customHeight="1" x14ac:dyDescent="0.2">
      <c r="A230" s="1">
        <f t="shared" si="7418"/>
        <v>44197</v>
      </c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7"/>
      <c r="M230" s="17"/>
      <c r="N230" s="17"/>
      <c r="O230" s="17"/>
      <c r="P230" s="18"/>
      <c r="Q230" s="16"/>
      <c r="R230" s="17"/>
      <c r="S230" s="17"/>
      <c r="T230" s="18"/>
      <c r="U230" s="16"/>
      <c r="V230" s="17"/>
      <c r="W230" s="17"/>
      <c r="X230" s="17"/>
      <c r="Y230" s="17"/>
      <c r="Z230" s="18"/>
      <c r="AA230" s="16"/>
      <c r="AB230" s="17"/>
      <c r="AC230" s="17"/>
      <c r="AD230" s="18"/>
      <c r="AE230" s="16"/>
      <c r="AF230" s="17"/>
      <c r="AG230" s="17"/>
      <c r="AH230" s="17"/>
      <c r="AI230" s="17"/>
      <c r="AJ230" s="18"/>
      <c r="AK230" s="16"/>
      <c r="AL230" s="17"/>
      <c r="AM230" s="17"/>
      <c r="AN230" s="18"/>
      <c r="AO230" s="16"/>
      <c r="AP230" s="7">
        <v>8.1</v>
      </c>
      <c r="AQ230" s="7">
        <v>8.01</v>
      </c>
      <c r="AR230" s="7">
        <f t="shared" ref="AR230" si="7475">SUM(AP230-0.63)</f>
        <v>7.47</v>
      </c>
      <c r="AS230" s="7">
        <f t="shared" ref="AS230" si="7476">SUM(AQ230-0.63)</f>
        <v>7.38</v>
      </c>
      <c r="AT230" s="10">
        <f t="shared" ref="AT230" si="7477">MIN(AR230,AS230)</f>
        <v>7.38</v>
      </c>
      <c r="AU230" s="11">
        <f t="shared" si="7319"/>
        <v>0</v>
      </c>
      <c r="AV230" s="7">
        <f t="shared" ref="AV230" si="7478">SUM(AP230)</f>
        <v>8.1</v>
      </c>
      <c r="AW230" s="7">
        <f t="shared" ref="AW230" si="7479">SUM(AQ230)</f>
        <v>8.01</v>
      </c>
      <c r="AX230" s="10">
        <f t="shared" ref="AX230" si="7480">MIN(AV230,AW230)</f>
        <v>8.01</v>
      </c>
      <c r="AY230" s="11">
        <f t="shared" si="7323"/>
        <v>0</v>
      </c>
      <c r="AZ230" s="7">
        <f t="shared" ref="AZ230" si="7481">AP230</f>
        <v>8.1</v>
      </c>
      <c r="BA230" s="7">
        <f t="shared" ref="BA230" si="7482">AQ230</f>
        <v>8.01</v>
      </c>
      <c r="BB230" s="7">
        <f t="shared" ref="BB230" si="7483">SUM(AZ230-0.38)</f>
        <v>7.72</v>
      </c>
      <c r="BC230" s="7">
        <f t="shared" ref="BC230" si="7484">SUM(BA230-0.38)</f>
        <v>7.63</v>
      </c>
      <c r="BD230" s="10">
        <f t="shared" ref="BD230" si="7485">SUM(AT230)</f>
        <v>7.38</v>
      </c>
      <c r="BE230" s="11">
        <f t="shared" si="7329"/>
        <v>0</v>
      </c>
      <c r="BF230" s="7">
        <f t="shared" ref="BF230" si="7486">SUM(AZ230)</f>
        <v>8.1</v>
      </c>
      <c r="BG230" s="7">
        <f t="shared" ref="BG230" si="7487">SUM(BA230)</f>
        <v>8.01</v>
      </c>
      <c r="BH230" s="10">
        <f t="shared" ref="BH230" si="7488">MIN(BF230,BG230)</f>
        <v>8.01</v>
      </c>
      <c r="BI230" s="11">
        <f t="shared" si="7175"/>
        <v>0</v>
      </c>
    </row>
    <row r="231" spans="1:61" ht="18" customHeight="1" x14ac:dyDescent="0.2">
      <c r="A231" s="1">
        <f t="shared" si="7418"/>
        <v>44190</v>
      </c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7"/>
      <c r="M231" s="17"/>
      <c r="N231" s="17"/>
      <c r="O231" s="17"/>
      <c r="P231" s="18"/>
      <c r="Q231" s="16"/>
      <c r="R231" s="17"/>
      <c r="S231" s="17"/>
      <c r="T231" s="18"/>
      <c r="U231" s="16"/>
      <c r="V231" s="17"/>
      <c r="W231" s="17"/>
      <c r="X231" s="17"/>
      <c r="Y231" s="17"/>
      <c r="Z231" s="18"/>
      <c r="AA231" s="16"/>
      <c r="AB231" s="17"/>
      <c r="AC231" s="17"/>
      <c r="AD231" s="18"/>
      <c r="AE231" s="16"/>
      <c r="AF231" s="17"/>
      <c r="AG231" s="17"/>
      <c r="AH231" s="17"/>
      <c r="AI231" s="17"/>
      <c r="AJ231" s="18"/>
      <c r="AK231" s="16"/>
      <c r="AL231" s="17"/>
      <c r="AM231" s="17"/>
      <c r="AN231" s="18"/>
      <c r="AO231" s="16"/>
      <c r="AP231" s="7">
        <v>8.25</v>
      </c>
      <c r="AQ231" s="7">
        <v>7.98</v>
      </c>
      <c r="AR231" s="7">
        <f t="shared" ref="AR231" si="7489">SUM(AP231-0.63)</f>
        <v>7.62</v>
      </c>
      <c r="AS231" s="7">
        <f t="shared" ref="AS231" si="7490">SUM(AQ231-0.63)</f>
        <v>7.3500000000000005</v>
      </c>
      <c r="AT231" s="10">
        <f t="shared" ref="AT231" si="7491">MIN(AR231,AS231)</f>
        <v>7.3500000000000005</v>
      </c>
      <c r="AU231" s="11">
        <f t="shared" si="7319"/>
        <v>0</v>
      </c>
      <c r="AV231" s="7">
        <f t="shared" ref="AV231" si="7492">SUM(AP231)</f>
        <v>8.25</v>
      </c>
      <c r="AW231" s="7">
        <f t="shared" ref="AW231" si="7493">SUM(AQ231)</f>
        <v>7.98</v>
      </c>
      <c r="AX231" s="10">
        <f t="shared" ref="AX231" si="7494">MIN(AV231,AW231)</f>
        <v>7.98</v>
      </c>
      <c r="AY231" s="11">
        <f t="shared" si="7323"/>
        <v>0</v>
      </c>
      <c r="AZ231" s="7">
        <f t="shared" ref="AZ231" si="7495">AP231</f>
        <v>8.25</v>
      </c>
      <c r="BA231" s="7">
        <f t="shared" ref="BA231" si="7496">AQ231</f>
        <v>7.98</v>
      </c>
      <c r="BB231" s="7">
        <f t="shared" ref="BB231" si="7497">SUM(AZ231-0.38)</f>
        <v>7.87</v>
      </c>
      <c r="BC231" s="7">
        <f t="shared" ref="BC231" si="7498">SUM(BA231-0.38)</f>
        <v>7.6000000000000005</v>
      </c>
      <c r="BD231" s="10">
        <f t="shared" ref="BD231" si="7499">SUM(AT231)</f>
        <v>7.3500000000000005</v>
      </c>
      <c r="BE231" s="11">
        <f t="shared" si="7329"/>
        <v>0</v>
      </c>
      <c r="BF231" s="7">
        <f t="shared" ref="BF231" si="7500">SUM(AZ231)</f>
        <v>8.25</v>
      </c>
      <c r="BG231" s="7">
        <f t="shared" ref="BG231" si="7501">SUM(BA231)</f>
        <v>7.98</v>
      </c>
      <c r="BH231" s="10">
        <f t="shared" ref="BH231" si="7502">MIN(BF231,BG231)</f>
        <v>7.98</v>
      </c>
      <c r="BI231" s="11">
        <f t="shared" si="7175"/>
        <v>0</v>
      </c>
    </row>
    <row r="232" spans="1:61" ht="18" customHeight="1" x14ac:dyDescent="0.2">
      <c r="A232" s="1">
        <f t="shared" si="7418"/>
        <v>44183</v>
      </c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7"/>
      <c r="M232" s="17"/>
      <c r="N232" s="17"/>
      <c r="O232" s="17"/>
      <c r="P232" s="18"/>
      <c r="Q232" s="16"/>
      <c r="R232" s="17"/>
      <c r="S232" s="17"/>
      <c r="T232" s="18"/>
      <c r="U232" s="16"/>
      <c r="V232" s="17"/>
      <c r="W232" s="17"/>
      <c r="X232" s="17"/>
      <c r="Y232" s="17"/>
      <c r="Z232" s="18"/>
      <c r="AA232" s="16"/>
      <c r="AB232" s="17"/>
      <c r="AC232" s="17"/>
      <c r="AD232" s="18"/>
      <c r="AE232" s="16"/>
      <c r="AF232" s="17"/>
      <c r="AG232" s="17"/>
      <c r="AH232" s="17"/>
      <c r="AI232" s="17"/>
      <c r="AJ232" s="18"/>
      <c r="AK232" s="16"/>
      <c r="AL232" s="17"/>
      <c r="AM232" s="17"/>
      <c r="AN232" s="18"/>
      <c r="AO232" s="16"/>
      <c r="AP232" s="7">
        <v>7.9</v>
      </c>
      <c r="AQ232" s="7">
        <v>7.94</v>
      </c>
      <c r="AR232" s="7">
        <f t="shared" ref="AR232" si="7503">SUM(AP232-0.63)</f>
        <v>7.2700000000000005</v>
      </c>
      <c r="AS232" s="7">
        <f t="shared" ref="AS232" si="7504">SUM(AQ232-0.63)</f>
        <v>7.3100000000000005</v>
      </c>
      <c r="AT232" s="10">
        <f t="shared" ref="AT232" si="7505">MIN(AR232,AS232)</f>
        <v>7.2700000000000005</v>
      </c>
      <c r="AU232" s="11">
        <f t="shared" si="7319"/>
        <v>0</v>
      </c>
      <c r="AV232" s="7">
        <f t="shared" ref="AV232" si="7506">SUM(AP232)</f>
        <v>7.9</v>
      </c>
      <c r="AW232" s="7">
        <f t="shared" ref="AW232" si="7507">SUM(AQ232)</f>
        <v>7.94</v>
      </c>
      <c r="AX232" s="10">
        <f t="shared" ref="AX232" si="7508">MIN(AV232,AW232)</f>
        <v>7.9</v>
      </c>
      <c r="AY232" s="11">
        <f t="shared" si="7323"/>
        <v>0</v>
      </c>
      <c r="AZ232" s="7">
        <f t="shared" ref="AZ232" si="7509">AP232</f>
        <v>7.9</v>
      </c>
      <c r="BA232" s="7">
        <f t="shared" ref="BA232" si="7510">AQ232</f>
        <v>7.94</v>
      </c>
      <c r="BB232" s="7">
        <f t="shared" ref="BB232" si="7511">SUM(AZ232-0.38)</f>
        <v>7.5200000000000005</v>
      </c>
      <c r="BC232" s="7">
        <f t="shared" ref="BC232" si="7512">SUM(BA232-0.38)</f>
        <v>7.5600000000000005</v>
      </c>
      <c r="BD232" s="10">
        <f t="shared" ref="BD232" si="7513">SUM(AT232)</f>
        <v>7.2700000000000005</v>
      </c>
      <c r="BE232" s="11">
        <f t="shared" si="7329"/>
        <v>0</v>
      </c>
      <c r="BF232" s="7">
        <f t="shared" ref="BF232" si="7514">SUM(AZ232)</f>
        <v>7.9</v>
      </c>
      <c r="BG232" s="7">
        <f t="shared" ref="BG232" si="7515">SUM(BA232)</f>
        <v>7.94</v>
      </c>
      <c r="BH232" s="10">
        <f t="shared" ref="BH232" si="7516">MIN(BF232,BG232)</f>
        <v>7.9</v>
      </c>
      <c r="BI232" s="11">
        <f t="shared" si="7175"/>
        <v>0</v>
      </c>
    </row>
    <row r="233" spans="1:61" ht="18" customHeight="1" x14ac:dyDescent="0.2">
      <c r="A233" s="1">
        <f t="shared" si="7418"/>
        <v>44176</v>
      </c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7"/>
      <c r="M233" s="17"/>
      <c r="N233" s="17"/>
      <c r="O233" s="17"/>
      <c r="P233" s="18"/>
      <c r="Q233" s="16"/>
      <c r="R233" s="17"/>
      <c r="S233" s="17"/>
      <c r="T233" s="18"/>
      <c r="U233" s="16"/>
      <c r="V233" s="17"/>
      <c r="W233" s="17"/>
      <c r="X233" s="17"/>
      <c r="Y233" s="17"/>
      <c r="Z233" s="18"/>
      <c r="AA233" s="16"/>
      <c r="AB233" s="17"/>
      <c r="AC233" s="17"/>
      <c r="AD233" s="18"/>
      <c r="AE233" s="16"/>
      <c r="AF233" s="17"/>
      <c r="AG233" s="17"/>
      <c r="AH233" s="17"/>
      <c r="AI233" s="17"/>
      <c r="AJ233" s="18"/>
      <c r="AK233" s="16"/>
      <c r="AL233" s="17"/>
      <c r="AM233" s="17"/>
      <c r="AN233" s="18"/>
      <c r="AO233" s="16"/>
      <c r="AP233" s="7">
        <v>7.8</v>
      </c>
      <c r="AQ233" s="7">
        <v>7.9</v>
      </c>
      <c r="AR233" s="7">
        <f t="shared" ref="AR233" si="7517">SUM(AP233-0.63)</f>
        <v>7.17</v>
      </c>
      <c r="AS233" s="7">
        <f t="shared" ref="AS233" si="7518">SUM(AQ233-0.63)</f>
        <v>7.2700000000000005</v>
      </c>
      <c r="AT233" s="10">
        <f t="shared" ref="AT233" si="7519">MIN(AR233,AS233)</f>
        <v>7.17</v>
      </c>
      <c r="AU233" s="11">
        <f t="shared" si="7319"/>
        <v>0</v>
      </c>
      <c r="AV233" s="7">
        <f t="shared" ref="AV233" si="7520">SUM(AP233)</f>
        <v>7.8</v>
      </c>
      <c r="AW233" s="7">
        <f t="shared" ref="AW233" si="7521">SUM(AQ233)</f>
        <v>7.9</v>
      </c>
      <c r="AX233" s="10">
        <f t="shared" ref="AX233" si="7522">MIN(AV233,AW233)</f>
        <v>7.8</v>
      </c>
      <c r="AY233" s="11">
        <f t="shared" si="7323"/>
        <v>0</v>
      </c>
      <c r="AZ233" s="7">
        <f t="shared" ref="AZ233" si="7523">AP233</f>
        <v>7.8</v>
      </c>
      <c r="BA233" s="7">
        <f t="shared" ref="BA233" si="7524">AQ233</f>
        <v>7.9</v>
      </c>
      <c r="BB233" s="7">
        <f t="shared" ref="BB233" si="7525">SUM(AZ233-0.38)</f>
        <v>7.42</v>
      </c>
      <c r="BC233" s="7">
        <f t="shared" ref="BC233" si="7526">SUM(BA233-0.38)</f>
        <v>7.5200000000000005</v>
      </c>
      <c r="BD233" s="10">
        <f t="shared" ref="BD233" si="7527">SUM(AT233)</f>
        <v>7.17</v>
      </c>
      <c r="BE233" s="11">
        <f t="shared" si="7329"/>
        <v>0</v>
      </c>
      <c r="BF233" s="7">
        <f t="shared" ref="BF233" si="7528">SUM(AZ233)</f>
        <v>7.8</v>
      </c>
      <c r="BG233" s="7">
        <f t="shared" ref="BG233" si="7529">SUM(BA233)</f>
        <v>7.9</v>
      </c>
      <c r="BH233" s="10">
        <f t="shared" ref="BH233" si="7530">MIN(BF233,BG233)</f>
        <v>7.8</v>
      </c>
      <c r="BI233" s="11">
        <f t="shared" si="7175"/>
        <v>0</v>
      </c>
    </row>
    <row r="234" spans="1:61" ht="18" customHeight="1" x14ac:dyDescent="0.2">
      <c r="A234" s="1">
        <f t="shared" si="7418"/>
        <v>44169</v>
      </c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7"/>
      <c r="M234" s="17"/>
      <c r="N234" s="17"/>
      <c r="O234" s="17"/>
      <c r="P234" s="18"/>
      <c r="Q234" s="16"/>
      <c r="R234" s="17"/>
      <c r="S234" s="17"/>
      <c r="T234" s="18"/>
      <c r="U234" s="16"/>
      <c r="V234" s="17"/>
      <c r="W234" s="17"/>
      <c r="X234" s="17"/>
      <c r="Y234" s="17"/>
      <c r="Z234" s="18"/>
      <c r="AA234" s="16"/>
      <c r="AB234" s="17"/>
      <c r="AC234" s="17"/>
      <c r="AD234" s="18"/>
      <c r="AE234" s="16"/>
      <c r="AF234" s="17"/>
      <c r="AG234" s="17"/>
      <c r="AH234" s="17"/>
      <c r="AI234" s="17"/>
      <c r="AJ234" s="18"/>
      <c r="AK234" s="16"/>
      <c r="AL234" s="17"/>
      <c r="AM234" s="17"/>
      <c r="AN234" s="18"/>
      <c r="AO234" s="16"/>
      <c r="AP234" s="7">
        <v>8</v>
      </c>
      <c r="AQ234" s="7">
        <v>7.83</v>
      </c>
      <c r="AR234" s="7">
        <f t="shared" ref="AR234" si="7531">SUM(AP234-0.63)</f>
        <v>7.37</v>
      </c>
      <c r="AS234" s="7">
        <f t="shared" ref="AS234" si="7532">SUM(AQ234-0.63)</f>
        <v>7.2</v>
      </c>
      <c r="AT234" s="10">
        <f t="shared" ref="AT234" si="7533">MIN(AR234,AS234)</f>
        <v>7.2</v>
      </c>
      <c r="AU234" s="11">
        <f t="shared" si="7319"/>
        <v>0</v>
      </c>
      <c r="AV234" s="7">
        <f t="shared" ref="AV234" si="7534">SUM(AP234)</f>
        <v>8</v>
      </c>
      <c r="AW234" s="7">
        <f t="shared" ref="AW234" si="7535">SUM(AQ234)</f>
        <v>7.83</v>
      </c>
      <c r="AX234" s="10">
        <f t="shared" ref="AX234" si="7536">MIN(AV234,AW234)</f>
        <v>7.83</v>
      </c>
      <c r="AY234" s="11">
        <f t="shared" si="7323"/>
        <v>0</v>
      </c>
      <c r="AZ234" s="7">
        <f t="shared" ref="AZ234" si="7537">AP234</f>
        <v>8</v>
      </c>
      <c r="BA234" s="7">
        <f t="shared" ref="BA234" si="7538">AQ234</f>
        <v>7.83</v>
      </c>
      <c r="BB234" s="7">
        <f t="shared" ref="BB234" si="7539">SUM(AZ234-0.38)</f>
        <v>7.62</v>
      </c>
      <c r="BC234" s="7">
        <f t="shared" ref="BC234" si="7540">SUM(BA234-0.38)</f>
        <v>7.45</v>
      </c>
      <c r="BD234" s="10">
        <f t="shared" ref="BD234" si="7541">SUM(AT234)</f>
        <v>7.2</v>
      </c>
      <c r="BE234" s="11">
        <f t="shared" si="7329"/>
        <v>0</v>
      </c>
      <c r="BF234" s="7">
        <f t="shared" ref="BF234" si="7542">SUM(AZ234)</f>
        <v>8</v>
      </c>
      <c r="BG234" s="7">
        <f t="shared" ref="BG234" si="7543">SUM(BA234)</f>
        <v>7.83</v>
      </c>
      <c r="BH234" s="10">
        <f t="shared" ref="BH234" si="7544">MIN(BF234,BG234)</f>
        <v>7.83</v>
      </c>
      <c r="BI234" s="11">
        <f t="shared" si="7175"/>
        <v>0</v>
      </c>
    </row>
    <row r="235" spans="1:61" ht="18" customHeight="1" x14ac:dyDescent="0.2">
      <c r="A235" s="1">
        <f t="shared" si="7418"/>
        <v>44162</v>
      </c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7"/>
      <c r="M235" s="17"/>
      <c r="N235" s="17"/>
      <c r="O235" s="17"/>
      <c r="P235" s="18"/>
      <c r="Q235" s="16"/>
      <c r="R235" s="17"/>
      <c r="S235" s="17"/>
      <c r="T235" s="18"/>
      <c r="U235" s="16"/>
      <c r="V235" s="17"/>
      <c r="W235" s="17"/>
      <c r="X235" s="17"/>
      <c r="Y235" s="17"/>
      <c r="Z235" s="18"/>
      <c r="AA235" s="16"/>
      <c r="AB235" s="17"/>
      <c r="AC235" s="17"/>
      <c r="AD235" s="18"/>
      <c r="AE235" s="16"/>
      <c r="AF235" s="17"/>
      <c r="AG235" s="17"/>
      <c r="AH235" s="17"/>
      <c r="AI235" s="17"/>
      <c r="AJ235" s="18"/>
      <c r="AK235" s="16"/>
      <c r="AL235" s="17"/>
      <c r="AM235" s="17"/>
      <c r="AN235" s="18"/>
      <c r="AO235" s="16"/>
      <c r="AP235" s="7">
        <v>8</v>
      </c>
      <c r="AQ235" s="7">
        <v>7.76</v>
      </c>
      <c r="AR235" s="7">
        <f t="shared" ref="AR235" si="7545">SUM(AP235-0.63)</f>
        <v>7.37</v>
      </c>
      <c r="AS235" s="7">
        <f t="shared" ref="AS235" si="7546">SUM(AQ235-0.63)</f>
        <v>7.13</v>
      </c>
      <c r="AT235" s="10">
        <f t="shared" ref="AT235" si="7547">MIN(AR235,AS235)</f>
        <v>7.13</v>
      </c>
      <c r="AU235" s="11">
        <f t="shared" si="7319"/>
        <v>0</v>
      </c>
      <c r="AV235" s="7">
        <f t="shared" ref="AV235" si="7548">SUM(AP235)</f>
        <v>8</v>
      </c>
      <c r="AW235" s="7">
        <f t="shared" ref="AW235" si="7549">SUM(AQ235)</f>
        <v>7.76</v>
      </c>
      <c r="AX235" s="10">
        <f t="shared" ref="AX235" si="7550">MIN(AV235,AW235)</f>
        <v>7.76</v>
      </c>
      <c r="AY235" s="11">
        <f t="shared" si="7323"/>
        <v>0</v>
      </c>
      <c r="AZ235" s="7">
        <f t="shared" ref="AZ235" si="7551">AP235</f>
        <v>8</v>
      </c>
      <c r="BA235" s="7">
        <f t="shared" ref="BA235" si="7552">AQ235</f>
        <v>7.76</v>
      </c>
      <c r="BB235" s="7">
        <f t="shared" ref="BB235" si="7553">SUM(AZ235-0.38)</f>
        <v>7.62</v>
      </c>
      <c r="BC235" s="7">
        <f t="shared" ref="BC235" si="7554">SUM(BA235-0.38)</f>
        <v>7.38</v>
      </c>
      <c r="BD235" s="10">
        <f t="shared" ref="BD235" si="7555">SUM(AT235)</f>
        <v>7.13</v>
      </c>
      <c r="BE235" s="11">
        <f t="shared" si="7329"/>
        <v>0</v>
      </c>
      <c r="BF235" s="7">
        <f t="shared" ref="BF235" si="7556">SUM(AZ235)</f>
        <v>8</v>
      </c>
      <c r="BG235" s="7">
        <f t="shared" ref="BG235" si="7557">SUM(BA235)</f>
        <v>7.76</v>
      </c>
      <c r="BH235" s="10">
        <f t="shared" ref="BH235" si="7558">MIN(BF235,BG235)</f>
        <v>7.76</v>
      </c>
      <c r="BI235" s="11">
        <f t="shared" si="7175"/>
        <v>0</v>
      </c>
    </row>
    <row r="236" spans="1:61" x14ac:dyDescent="0.2">
      <c r="A236" s="1">
        <f t="shared" si="7418"/>
        <v>44155</v>
      </c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7"/>
      <c r="M236" s="17"/>
      <c r="N236" s="17"/>
      <c r="O236" s="17"/>
      <c r="P236" s="18"/>
      <c r="Q236" s="16"/>
      <c r="R236" s="17"/>
      <c r="S236" s="17"/>
      <c r="T236" s="18"/>
      <c r="U236" s="16"/>
      <c r="V236" s="17"/>
      <c r="W236" s="17"/>
      <c r="X236" s="17"/>
      <c r="Y236" s="17"/>
      <c r="Z236" s="18"/>
      <c r="AA236" s="16"/>
      <c r="AB236" s="17"/>
      <c r="AC236" s="17"/>
      <c r="AD236" s="18"/>
      <c r="AE236" s="16"/>
      <c r="AF236" s="17"/>
      <c r="AG236" s="17"/>
      <c r="AH236" s="17"/>
      <c r="AI236" s="17"/>
      <c r="AJ236" s="18"/>
      <c r="AK236" s="16"/>
      <c r="AL236" s="17"/>
      <c r="AM236" s="17"/>
      <c r="AN236" s="18"/>
      <c r="AO236" s="16"/>
      <c r="AP236" s="7">
        <v>8</v>
      </c>
      <c r="AQ236" s="7">
        <v>7.68</v>
      </c>
      <c r="AR236" s="7">
        <f t="shared" ref="AR236" si="7559">SUM(AP236-0.63)</f>
        <v>7.37</v>
      </c>
      <c r="AS236" s="7">
        <f t="shared" ref="AS236" si="7560">SUM(AQ236-0.63)</f>
        <v>7.05</v>
      </c>
      <c r="AT236" s="10">
        <f t="shared" ref="AT236" si="7561">MIN(AR236,AS236)</f>
        <v>7.05</v>
      </c>
      <c r="AU236" s="11">
        <f t="shared" si="7319"/>
        <v>0</v>
      </c>
      <c r="AV236" s="7">
        <f t="shared" ref="AV236" si="7562">SUM(AP236)</f>
        <v>8</v>
      </c>
      <c r="AW236" s="7">
        <f t="shared" ref="AW236" si="7563">SUM(AQ236)</f>
        <v>7.68</v>
      </c>
      <c r="AX236" s="10">
        <f t="shared" ref="AX236" si="7564">MIN(AV236,AW236)</f>
        <v>7.68</v>
      </c>
      <c r="AY236" s="11">
        <f t="shared" si="7323"/>
        <v>0</v>
      </c>
      <c r="AZ236" s="7">
        <f t="shared" ref="AZ236" si="7565">AP236</f>
        <v>8</v>
      </c>
      <c r="BA236" s="7">
        <f t="shared" ref="BA236" si="7566">AQ236</f>
        <v>7.68</v>
      </c>
      <c r="BB236" s="7">
        <f t="shared" ref="BB236" si="7567">SUM(AZ236-0.38)</f>
        <v>7.62</v>
      </c>
      <c r="BC236" s="7">
        <f t="shared" ref="BC236" si="7568">SUM(BA236-0.38)</f>
        <v>7.3</v>
      </c>
      <c r="BD236" s="10">
        <f t="shared" ref="BD236" si="7569">SUM(AT236)</f>
        <v>7.05</v>
      </c>
      <c r="BE236" s="11">
        <f t="shared" si="7329"/>
        <v>0</v>
      </c>
      <c r="BF236" s="7">
        <f t="shared" ref="BF236" si="7570">SUM(AZ236)</f>
        <v>8</v>
      </c>
      <c r="BG236" s="7">
        <f t="shared" ref="BG236" si="7571">SUM(BA236)</f>
        <v>7.68</v>
      </c>
      <c r="BH236" s="10">
        <f t="shared" ref="BH236" si="7572">MIN(BF236,BG236)</f>
        <v>7.68</v>
      </c>
      <c r="BI236" s="11">
        <f t="shared" si="7175"/>
        <v>0</v>
      </c>
    </row>
    <row r="237" spans="1:61" x14ac:dyDescent="0.2">
      <c r="A237" s="1">
        <f t="shared" si="7418"/>
        <v>44148</v>
      </c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7"/>
      <c r="M237" s="17"/>
      <c r="N237" s="17"/>
      <c r="O237" s="17"/>
      <c r="P237" s="18"/>
      <c r="Q237" s="16"/>
      <c r="R237" s="17"/>
      <c r="S237" s="17"/>
      <c r="T237" s="18"/>
      <c r="U237" s="16"/>
      <c r="V237" s="17"/>
      <c r="W237" s="17"/>
      <c r="X237" s="17"/>
      <c r="Y237" s="17"/>
      <c r="Z237" s="18"/>
      <c r="AA237" s="16"/>
      <c r="AB237" s="17"/>
      <c r="AC237" s="17"/>
      <c r="AD237" s="18"/>
      <c r="AE237" s="16"/>
      <c r="AF237" s="17"/>
      <c r="AG237" s="17"/>
      <c r="AH237" s="17"/>
      <c r="AI237" s="17"/>
      <c r="AJ237" s="18"/>
      <c r="AK237" s="16"/>
      <c r="AL237" s="17"/>
      <c r="AM237" s="17"/>
      <c r="AN237" s="18"/>
      <c r="AO237" s="16"/>
      <c r="AP237" s="7">
        <v>7.65</v>
      </c>
      <c r="AQ237" s="7">
        <v>7.66</v>
      </c>
      <c r="AR237" s="7">
        <f t="shared" ref="AR237" si="7573">SUM(AP237-0.63)</f>
        <v>7.0200000000000005</v>
      </c>
      <c r="AS237" s="7">
        <f t="shared" ref="AS237" si="7574">SUM(AQ237-0.63)</f>
        <v>7.03</v>
      </c>
      <c r="AT237" s="10">
        <f t="shared" ref="AT237" si="7575">MIN(AR237,AS237)</f>
        <v>7.0200000000000005</v>
      </c>
      <c r="AU237" s="11">
        <f t="shared" si="7319"/>
        <v>0</v>
      </c>
      <c r="AV237" s="7">
        <f t="shared" ref="AV237" si="7576">SUM(AP237)</f>
        <v>7.65</v>
      </c>
      <c r="AW237" s="7">
        <f t="shared" ref="AW237" si="7577">SUM(AQ237)</f>
        <v>7.66</v>
      </c>
      <c r="AX237" s="10">
        <f t="shared" ref="AX237" si="7578">MIN(AV237,AW237)</f>
        <v>7.65</v>
      </c>
      <c r="AY237" s="11">
        <f t="shared" si="7323"/>
        <v>0</v>
      </c>
      <c r="AZ237" s="7">
        <f t="shared" ref="AZ237" si="7579">AP237</f>
        <v>7.65</v>
      </c>
      <c r="BA237" s="7">
        <f t="shared" ref="BA237" si="7580">AQ237</f>
        <v>7.66</v>
      </c>
      <c r="BB237" s="7">
        <f t="shared" ref="BB237" si="7581">SUM(AZ237-0.38)</f>
        <v>7.2700000000000005</v>
      </c>
      <c r="BC237" s="7">
        <f t="shared" ref="BC237" si="7582">SUM(BA237-0.38)</f>
        <v>7.28</v>
      </c>
      <c r="BD237" s="10">
        <f t="shared" ref="BD237" si="7583">SUM(AT237)</f>
        <v>7.0200000000000005</v>
      </c>
      <c r="BE237" s="11">
        <f t="shared" si="7329"/>
        <v>0</v>
      </c>
      <c r="BF237" s="7">
        <f t="shared" ref="BF237" si="7584">SUM(AZ237)</f>
        <v>7.65</v>
      </c>
      <c r="BG237" s="7">
        <f t="shared" ref="BG237" si="7585">SUM(BA237)</f>
        <v>7.66</v>
      </c>
      <c r="BH237" s="10">
        <f t="shared" ref="BH237" si="7586">MIN(BF237,BG237)</f>
        <v>7.65</v>
      </c>
      <c r="BI237" s="11">
        <f t="shared" si="7175"/>
        <v>0</v>
      </c>
    </row>
    <row r="238" spans="1:61" ht="18" customHeight="1" x14ac:dyDescent="0.2">
      <c r="A238" s="1">
        <f t="shared" si="7418"/>
        <v>44141</v>
      </c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7"/>
      <c r="M238" s="17"/>
      <c r="N238" s="17"/>
      <c r="O238" s="17"/>
      <c r="P238" s="18"/>
      <c r="Q238" s="16"/>
      <c r="R238" s="17"/>
      <c r="S238" s="17"/>
      <c r="T238" s="18"/>
      <c r="U238" s="16"/>
      <c r="V238" s="17"/>
      <c r="W238" s="17"/>
      <c r="X238" s="17"/>
      <c r="Y238" s="17"/>
      <c r="Z238" s="18"/>
      <c r="AA238" s="16"/>
      <c r="AB238" s="17"/>
      <c r="AC238" s="17"/>
      <c r="AD238" s="18"/>
      <c r="AE238" s="16"/>
      <c r="AF238" s="17"/>
      <c r="AG238" s="17"/>
      <c r="AH238" s="17"/>
      <c r="AI238" s="17"/>
      <c r="AJ238" s="18"/>
      <c r="AK238" s="16"/>
      <c r="AL238" s="17"/>
      <c r="AM238" s="17"/>
      <c r="AN238" s="18"/>
      <c r="AO238" s="16"/>
      <c r="AP238" s="7">
        <v>7.65</v>
      </c>
      <c r="AQ238" s="7">
        <v>7.59</v>
      </c>
      <c r="AR238" s="7">
        <f t="shared" ref="AR238" si="7587">SUM(AP238-0.63)</f>
        <v>7.0200000000000005</v>
      </c>
      <c r="AS238" s="7">
        <f t="shared" ref="AS238" si="7588">SUM(AQ238-0.63)</f>
        <v>6.96</v>
      </c>
      <c r="AT238" s="10">
        <f t="shared" ref="AT238" si="7589">MIN(AR238,AS238)</f>
        <v>6.96</v>
      </c>
      <c r="AU238" s="11">
        <f t="shared" si="7319"/>
        <v>0</v>
      </c>
      <c r="AV238" s="7">
        <f t="shared" ref="AV238" si="7590">SUM(AP238)</f>
        <v>7.65</v>
      </c>
      <c r="AW238" s="7">
        <f t="shared" ref="AW238" si="7591">SUM(AQ238)</f>
        <v>7.59</v>
      </c>
      <c r="AX238" s="10">
        <f t="shared" ref="AX238" si="7592">MIN(AV238,AW238)</f>
        <v>7.59</v>
      </c>
      <c r="AY238" s="11">
        <f t="shared" si="7323"/>
        <v>0</v>
      </c>
      <c r="AZ238" s="7">
        <f t="shared" ref="AZ238" si="7593">AP238</f>
        <v>7.65</v>
      </c>
      <c r="BA238" s="7">
        <f t="shared" ref="BA238" si="7594">AQ238</f>
        <v>7.59</v>
      </c>
      <c r="BB238" s="7">
        <f t="shared" ref="BB238" si="7595">SUM(AZ238-0.38)</f>
        <v>7.2700000000000005</v>
      </c>
      <c r="BC238" s="7">
        <f t="shared" ref="BC238" si="7596">SUM(BA238-0.38)</f>
        <v>7.21</v>
      </c>
      <c r="BD238" s="10">
        <f t="shared" ref="BD238" si="7597">SUM(AT238)</f>
        <v>6.96</v>
      </c>
      <c r="BE238" s="11">
        <f t="shared" si="7329"/>
        <v>0</v>
      </c>
      <c r="BF238" s="7">
        <f t="shared" ref="BF238" si="7598">SUM(AZ238)</f>
        <v>7.65</v>
      </c>
      <c r="BG238" s="7">
        <f t="shared" ref="BG238" si="7599">SUM(BA238)</f>
        <v>7.59</v>
      </c>
      <c r="BH238" s="10">
        <f t="shared" ref="BH238" si="7600">MIN(BF238,BG238)</f>
        <v>7.59</v>
      </c>
      <c r="BI238" s="11">
        <f t="shared" si="7175"/>
        <v>0</v>
      </c>
    </row>
    <row r="239" spans="1:61" ht="18" customHeight="1" x14ac:dyDescent="0.2">
      <c r="A239" s="1">
        <f t="shared" si="7418"/>
        <v>44134</v>
      </c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7"/>
      <c r="M239" s="17"/>
      <c r="N239" s="17"/>
      <c r="O239" s="17"/>
      <c r="P239" s="18"/>
      <c r="Q239" s="16"/>
      <c r="R239" s="17"/>
      <c r="S239" s="17"/>
      <c r="T239" s="18"/>
      <c r="U239" s="16"/>
      <c r="V239" s="17"/>
      <c r="W239" s="17"/>
      <c r="X239" s="17"/>
      <c r="Y239" s="17"/>
      <c r="Z239" s="18"/>
      <c r="AA239" s="16"/>
      <c r="AB239" s="17"/>
      <c r="AC239" s="17"/>
      <c r="AD239" s="18"/>
      <c r="AE239" s="16"/>
      <c r="AF239" s="17"/>
      <c r="AG239" s="17"/>
      <c r="AH239" s="17"/>
      <c r="AI239" s="17"/>
      <c r="AJ239" s="18"/>
      <c r="AK239" s="16"/>
      <c r="AL239" s="17"/>
      <c r="AM239" s="17"/>
      <c r="AN239" s="18"/>
      <c r="AO239" s="16"/>
      <c r="AP239" s="7">
        <v>7.7</v>
      </c>
      <c r="AQ239" s="7">
        <v>7.52</v>
      </c>
      <c r="AR239" s="7">
        <f t="shared" ref="AR239" si="7601">SUM(AP239-0.63)</f>
        <v>7.07</v>
      </c>
      <c r="AS239" s="7">
        <f t="shared" ref="AS239" si="7602">SUM(AQ239-0.63)</f>
        <v>6.89</v>
      </c>
      <c r="AT239" s="10">
        <f t="shared" ref="AT239" si="7603">MIN(AR239,AS239)</f>
        <v>6.89</v>
      </c>
      <c r="AU239" s="11">
        <f t="shared" si="7319"/>
        <v>0</v>
      </c>
      <c r="AV239" s="7">
        <f t="shared" ref="AV239" si="7604">SUM(AP239)</f>
        <v>7.7</v>
      </c>
      <c r="AW239" s="7">
        <f t="shared" ref="AW239" si="7605">SUM(AQ239)</f>
        <v>7.52</v>
      </c>
      <c r="AX239" s="10">
        <f t="shared" ref="AX239" si="7606">MIN(AV239,AW239)</f>
        <v>7.52</v>
      </c>
      <c r="AY239" s="11">
        <f t="shared" si="7323"/>
        <v>0</v>
      </c>
      <c r="AZ239" s="7">
        <f t="shared" ref="AZ239" si="7607">AP239</f>
        <v>7.7</v>
      </c>
      <c r="BA239" s="7">
        <f t="shared" ref="BA239" si="7608">AQ239</f>
        <v>7.52</v>
      </c>
      <c r="BB239" s="7">
        <f t="shared" ref="BB239" si="7609">SUM(AZ239-0.38)</f>
        <v>7.32</v>
      </c>
      <c r="BC239" s="7">
        <f t="shared" ref="BC239" si="7610">SUM(BA239-0.38)</f>
        <v>7.14</v>
      </c>
      <c r="BD239" s="10">
        <f t="shared" ref="BD239" si="7611">SUM(AT239)</f>
        <v>6.89</v>
      </c>
      <c r="BE239" s="11">
        <f t="shared" si="7329"/>
        <v>0</v>
      </c>
      <c r="BF239" s="7">
        <f t="shared" ref="BF239" si="7612">SUM(AZ239)</f>
        <v>7.7</v>
      </c>
      <c r="BG239" s="7">
        <f t="shared" ref="BG239" si="7613">SUM(BA239)</f>
        <v>7.52</v>
      </c>
      <c r="BH239" s="10">
        <f t="shared" ref="BH239" si="7614">MIN(BF239,BG239)</f>
        <v>7.52</v>
      </c>
      <c r="BI239" s="11">
        <f t="shared" si="7175"/>
        <v>0</v>
      </c>
    </row>
    <row r="240" spans="1:61" ht="18" customHeight="1" x14ac:dyDescent="0.2">
      <c r="A240" s="1">
        <f t="shared" si="7418"/>
        <v>44127</v>
      </c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7"/>
      <c r="M240" s="17"/>
      <c r="N240" s="17"/>
      <c r="O240" s="17"/>
      <c r="P240" s="18"/>
      <c r="Q240" s="16"/>
      <c r="R240" s="17"/>
      <c r="S240" s="17"/>
      <c r="T240" s="18"/>
      <c r="U240" s="16"/>
      <c r="V240" s="17"/>
      <c r="W240" s="17"/>
      <c r="X240" s="17"/>
      <c r="Y240" s="17"/>
      <c r="Z240" s="18"/>
      <c r="AA240" s="16"/>
      <c r="AB240" s="17"/>
      <c r="AC240" s="17"/>
      <c r="AD240" s="18"/>
      <c r="AE240" s="16"/>
      <c r="AF240" s="17"/>
      <c r="AG240" s="17"/>
      <c r="AH240" s="17"/>
      <c r="AI240" s="17"/>
      <c r="AJ240" s="18"/>
      <c r="AK240" s="16"/>
      <c r="AL240" s="17"/>
      <c r="AM240" s="17"/>
      <c r="AN240" s="18"/>
      <c r="AO240" s="16"/>
      <c r="AP240" s="7">
        <v>7.7</v>
      </c>
      <c r="AQ240" s="7">
        <v>7.46</v>
      </c>
      <c r="AR240" s="7">
        <f t="shared" ref="AR240" si="7615">SUM(AP240-0.63)</f>
        <v>7.07</v>
      </c>
      <c r="AS240" s="7">
        <f t="shared" ref="AS240" si="7616">SUM(AQ240-0.63)</f>
        <v>6.83</v>
      </c>
      <c r="AT240" s="10">
        <f t="shared" ref="AT240" si="7617">MIN(AR240,AS240)</f>
        <v>6.83</v>
      </c>
      <c r="AU240" s="11">
        <f t="shared" si="7319"/>
        <v>0</v>
      </c>
      <c r="AV240" s="7">
        <f t="shared" ref="AV240" si="7618">SUM(AP240)</f>
        <v>7.7</v>
      </c>
      <c r="AW240" s="7">
        <f t="shared" ref="AW240" si="7619">SUM(AQ240)</f>
        <v>7.46</v>
      </c>
      <c r="AX240" s="10">
        <f t="shared" ref="AX240" si="7620">MIN(AV240,AW240)</f>
        <v>7.46</v>
      </c>
      <c r="AY240" s="11">
        <f t="shared" si="7323"/>
        <v>0</v>
      </c>
      <c r="AZ240" s="7">
        <f t="shared" ref="AZ240" si="7621">AP240</f>
        <v>7.7</v>
      </c>
      <c r="BA240" s="7">
        <f t="shared" ref="BA240" si="7622">AQ240</f>
        <v>7.46</v>
      </c>
      <c r="BB240" s="7">
        <f t="shared" ref="BB240" si="7623">SUM(AZ240-0.38)</f>
        <v>7.32</v>
      </c>
      <c r="BC240" s="7">
        <f t="shared" ref="BC240" si="7624">SUM(BA240-0.38)</f>
        <v>7.08</v>
      </c>
      <c r="BD240" s="10">
        <f t="shared" ref="BD240" si="7625">SUM(AT240)</f>
        <v>6.83</v>
      </c>
      <c r="BE240" s="11">
        <f t="shared" si="7329"/>
        <v>0</v>
      </c>
      <c r="BF240" s="7">
        <f t="shared" ref="BF240" si="7626">SUM(AZ240)</f>
        <v>7.7</v>
      </c>
      <c r="BG240" s="7">
        <f t="shared" ref="BG240" si="7627">SUM(BA240)</f>
        <v>7.46</v>
      </c>
      <c r="BH240" s="10">
        <f t="shared" ref="BH240" si="7628">MIN(BF240,BG240)</f>
        <v>7.46</v>
      </c>
      <c r="BI240" s="11">
        <f t="shared" ref="BI240:BI261" si="7629">MAX(0,BF$4-BH241)</f>
        <v>0</v>
      </c>
    </row>
    <row r="241" spans="1:61" ht="18" customHeight="1" x14ac:dyDescent="0.2">
      <c r="A241" s="1">
        <f t="shared" ref="A241:A246" si="7630">A242+7</f>
        <v>44120</v>
      </c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7"/>
      <c r="M241" s="17"/>
      <c r="N241" s="17"/>
      <c r="O241" s="17"/>
      <c r="P241" s="18"/>
      <c r="Q241" s="16"/>
      <c r="R241" s="17"/>
      <c r="S241" s="17"/>
      <c r="T241" s="18"/>
      <c r="U241" s="16"/>
      <c r="V241" s="17"/>
      <c r="W241" s="17"/>
      <c r="X241" s="17"/>
      <c r="Y241" s="17"/>
      <c r="Z241" s="18"/>
      <c r="AA241" s="16"/>
      <c r="AB241" s="17"/>
      <c r="AC241" s="17"/>
      <c r="AD241" s="18"/>
      <c r="AE241" s="16"/>
      <c r="AF241" s="17"/>
      <c r="AG241" s="17"/>
      <c r="AH241" s="17"/>
      <c r="AI241" s="17"/>
      <c r="AJ241" s="18"/>
      <c r="AK241" s="16"/>
      <c r="AL241" s="17"/>
      <c r="AM241" s="17"/>
      <c r="AN241" s="18"/>
      <c r="AO241" s="16"/>
      <c r="AP241" s="7">
        <v>7.65</v>
      </c>
      <c r="AQ241" s="7">
        <v>7.4</v>
      </c>
      <c r="AR241" s="7">
        <f t="shared" ref="AR241" si="7631">SUM(AP241-0.63)</f>
        <v>7.0200000000000005</v>
      </c>
      <c r="AS241" s="7">
        <f t="shared" ref="AS241" si="7632">SUM(AQ241-0.63)</f>
        <v>6.7700000000000005</v>
      </c>
      <c r="AT241" s="10">
        <f t="shared" ref="AT241" si="7633">MIN(AR241,AS241)</f>
        <v>6.7700000000000005</v>
      </c>
      <c r="AU241" s="11">
        <f t="shared" si="7319"/>
        <v>0</v>
      </c>
      <c r="AV241" s="7">
        <f t="shared" ref="AV241" si="7634">SUM(AP241)</f>
        <v>7.65</v>
      </c>
      <c r="AW241" s="7">
        <f t="shared" ref="AW241" si="7635">SUM(AQ241)</f>
        <v>7.4</v>
      </c>
      <c r="AX241" s="10">
        <f t="shared" ref="AX241" si="7636">MIN(AV241,AW241)</f>
        <v>7.4</v>
      </c>
      <c r="AY241" s="11">
        <f t="shared" si="7323"/>
        <v>0</v>
      </c>
      <c r="AZ241" s="7">
        <f t="shared" ref="AZ241" si="7637">AP241</f>
        <v>7.65</v>
      </c>
      <c r="BA241" s="7">
        <f t="shared" ref="BA241" si="7638">AQ241</f>
        <v>7.4</v>
      </c>
      <c r="BB241" s="7">
        <f t="shared" ref="BB241" si="7639">SUM(AZ241-0.38)</f>
        <v>7.2700000000000005</v>
      </c>
      <c r="BC241" s="7">
        <f t="shared" ref="BC241" si="7640">SUM(BA241-0.38)</f>
        <v>7.0200000000000005</v>
      </c>
      <c r="BD241" s="10">
        <f t="shared" ref="BD241" si="7641">SUM(AT241)</f>
        <v>6.7700000000000005</v>
      </c>
      <c r="BE241" s="11">
        <f t="shared" si="7329"/>
        <v>0</v>
      </c>
      <c r="BF241" s="7">
        <f t="shared" ref="BF241" si="7642">SUM(AZ241)</f>
        <v>7.65</v>
      </c>
      <c r="BG241" s="7">
        <f t="shared" ref="BG241" si="7643">SUM(BA241)</f>
        <v>7.4</v>
      </c>
      <c r="BH241" s="10">
        <f t="shared" ref="BH241:BH246" si="7644">MIN(BF241,BG241)</f>
        <v>7.4</v>
      </c>
      <c r="BI241" s="11">
        <f t="shared" si="7629"/>
        <v>0</v>
      </c>
    </row>
    <row r="242" spans="1:61" ht="18" customHeight="1" x14ac:dyDescent="0.2">
      <c r="A242" s="1">
        <f t="shared" si="7630"/>
        <v>44113</v>
      </c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7"/>
      <c r="M242" s="17"/>
      <c r="N242" s="17"/>
      <c r="O242" s="17"/>
      <c r="P242" s="18"/>
      <c r="Q242" s="16"/>
      <c r="R242" s="17"/>
      <c r="S242" s="17"/>
      <c r="T242" s="18"/>
      <c r="U242" s="16"/>
      <c r="V242" s="17"/>
      <c r="W242" s="17"/>
      <c r="X242" s="17"/>
      <c r="Y242" s="17"/>
      <c r="Z242" s="18"/>
      <c r="AA242" s="16"/>
      <c r="AB242" s="17"/>
      <c r="AC242" s="17"/>
      <c r="AD242" s="18"/>
      <c r="AE242" s="16"/>
      <c r="AF242" s="17"/>
      <c r="AG242" s="17"/>
      <c r="AH242" s="17"/>
      <c r="AI242" s="17"/>
      <c r="AJ242" s="18"/>
      <c r="AK242" s="16"/>
      <c r="AL242" s="17"/>
      <c r="AM242" s="17"/>
      <c r="AN242" s="18"/>
      <c r="AO242" s="16"/>
      <c r="AP242" s="7">
        <v>7.35</v>
      </c>
      <c r="AQ242" s="7">
        <v>7.4</v>
      </c>
      <c r="AR242" s="7">
        <f t="shared" ref="AR242" si="7645">SUM(AP242-0.63)</f>
        <v>6.72</v>
      </c>
      <c r="AS242" s="7">
        <f t="shared" ref="AS242" si="7646">SUM(AQ242-0.63)</f>
        <v>6.7700000000000005</v>
      </c>
      <c r="AT242" s="10">
        <f t="shared" ref="AT242:AT247" si="7647">MIN(AR242,AS242)</f>
        <v>6.72</v>
      </c>
      <c r="AU242" s="11">
        <f t="shared" si="7319"/>
        <v>0</v>
      </c>
      <c r="AV242" s="7">
        <f t="shared" ref="AV242" si="7648">SUM(AP242)</f>
        <v>7.35</v>
      </c>
      <c r="AW242" s="7">
        <f t="shared" ref="AW242" si="7649">SUM(AQ242)</f>
        <v>7.4</v>
      </c>
      <c r="AX242" s="10">
        <f t="shared" ref="AX242:AX247" si="7650">MIN(AV242,AW242)</f>
        <v>7.35</v>
      </c>
      <c r="AY242" s="11">
        <f t="shared" si="7323"/>
        <v>0</v>
      </c>
      <c r="AZ242" s="7">
        <f t="shared" ref="AZ242" si="7651">AP242</f>
        <v>7.35</v>
      </c>
      <c r="BA242" s="7">
        <f t="shared" ref="BA242" si="7652">AQ242</f>
        <v>7.4</v>
      </c>
      <c r="BB242" s="7">
        <f t="shared" ref="BB242" si="7653">SUM(AZ242-0.38)</f>
        <v>6.97</v>
      </c>
      <c r="BC242" s="7">
        <f t="shared" ref="BC242" si="7654">SUM(BA242-0.38)</f>
        <v>7.0200000000000005</v>
      </c>
      <c r="BD242" s="10">
        <f t="shared" ref="BD242:BD247" si="7655">SUM(AT242)</f>
        <v>6.72</v>
      </c>
      <c r="BE242" s="11">
        <f t="shared" si="7329"/>
        <v>0</v>
      </c>
      <c r="BF242" s="7">
        <f t="shared" ref="BF242" si="7656">SUM(AZ242)</f>
        <v>7.35</v>
      </c>
      <c r="BG242" s="7">
        <f t="shared" ref="BG242" si="7657">SUM(BA242)</f>
        <v>7.4</v>
      </c>
      <c r="BH242" s="10">
        <f t="shared" si="7644"/>
        <v>7.35</v>
      </c>
      <c r="BI242" s="11">
        <f t="shared" si="7629"/>
        <v>0</v>
      </c>
    </row>
    <row r="243" spans="1:61" ht="18" customHeight="1" x14ac:dyDescent="0.2">
      <c r="A243" s="1">
        <f t="shared" si="7630"/>
        <v>44106</v>
      </c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7"/>
      <c r="M243" s="17"/>
      <c r="N243" s="17"/>
      <c r="O243" s="17"/>
      <c r="P243" s="18"/>
      <c r="Q243" s="16"/>
      <c r="R243" s="17"/>
      <c r="S243" s="17"/>
      <c r="T243" s="18"/>
      <c r="U243" s="16"/>
      <c r="V243" s="17"/>
      <c r="W243" s="17"/>
      <c r="X243" s="17"/>
      <c r="Y243" s="17"/>
      <c r="Z243" s="18"/>
      <c r="AA243" s="16"/>
      <c r="AB243" s="17"/>
      <c r="AC243" s="17"/>
      <c r="AD243" s="18"/>
      <c r="AE243" s="16"/>
      <c r="AF243" s="17"/>
      <c r="AG243" s="17"/>
      <c r="AH243" s="17"/>
      <c r="AI243" s="17"/>
      <c r="AJ243" s="18"/>
      <c r="AK243" s="16"/>
      <c r="AL243" s="17"/>
      <c r="AM243" s="17"/>
      <c r="AN243" s="18"/>
      <c r="AO243" s="16"/>
      <c r="AP243" s="7">
        <v>7.35</v>
      </c>
      <c r="AQ243" s="7">
        <v>7.46</v>
      </c>
      <c r="AR243" s="7">
        <f t="shared" ref="AR243:AS245" si="7658">SUM(AP243-0.63)</f>
        <v>6.72</v>
      </c>
      <c r="AS243" s="7">
        <f t="shared" si="7658"/>
        <v>6.83</v>
      </c>
      <c r="AT243" s="10">
        <f t="shared" si="7647"/>
        <v>6.72</v>
      </c>
      <c r="AU243" s="11">
        <f t="shared" si="7319"/>
        <v>0</v>
      </c>
      <c r="AV243" s="7">
        <f t="shared" ref="AV243" si="7659">SUM(AP243)</f>
        <v>7.35</v>
      </c>
      <c r="AW243" s="7">
        <f t="shared" ref="AW243" si="7660">SUM(AQ243)</f>
        <v>7.46</v>
      </c>
      <c r="AX243" s="10">
        <f t="shared" si="7650"/>
        <v>7.35</v>
      </c>
      <c r="AY243" s="11">
        <f t="shared" si="7323"/>
        <v>0</v>
      </c>
      <c r="AZ243" s="7">
        <f t="shared" ref="AZ243" si="7661">AP243</f>
        <v>7.35</v>
      </c>
      <c r="BA243" s="7">
        <f t="shared" ref="BA243" si="7662">AQ243</f>
        <v>7.46</v>
      </c>
      <c r="BB243" s="7">
        <f t="shared" ref="BB243:BC245" si="7663">SUM(AZ243-0.38)</f>
        <v>6.97</v>
      </c>
      <c r="BC243" s="7">
        <f t="shared" si="7663"/>
        <v>7.08</v>
      </c>
      <c r="BD243" s="10">
        <f t="shared" si="7655"/>
        <v>6.72</v>
      </c>
      <c r="BE243" s="11">
        <f t="shared" si="7329"/>
        <v>0</v>
      </c>
      <c r="BF243" s="7">
        <f t="shared" ref="BF243" si="7664">SUM(AZ243)</f>
        <v>7.35</v>
      </c>
      <c r="BG243" s="7">
        <f t="shared" ref="BG243" si="7665">SUM(BA243)</f>
        <v>7.46</v>
      </c>
      <c r="BH243" s="10">
        <f t="shared" si="7644"/>
        <v>7.35</v>
      </c>
      <c r="BI243" s="11">
        <f t="shared" si="7629"/>
        <v>0</v>
      </c>
    </row>
    <row r="244" spans="1:61" ht="18" customHeight="1" x14ac:dyDescent="0.2">
      <c r="A244" s="1">
        <f t="shared" si="7630"/>
        <v>44099</v>
      </c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7"/>
      <c r="M244" s="17"/>
      <c r="N244" s="17"/>
      <c r="O244" s="17"/>
      <c r="P244" s="18"/>
      <c r="Q244" s="16"/>
      <c r="R244" s="17"/>
      <c r="S244" s="17"/>
      <c r="T244" s="18"/>
      <c r="U244" s="16"/>
      <c r="V244" s="17"/>
      <c r="W244" s="17"/>
      <c r="X244" s="17"/>
      <c r="Y244" s="17"/>
      <c r="Z244" s="18"/>
      <c r="AA244" s="16"/>
      <c r="AB244" s="17"/>
      <c r="AC244" s="17"/>
      <c r="AD244" s="18"/>
      <c r="AE244" s="16"/>
      <c r="AF244" s="17"/>
      <c r="AG244" s="17"/>
      <c r="AH244" s="17"/>
      <c r="AI244" s="17"/>
      <c r="AJ244" s="18"/>
      <c r="AK244" s="16"/>
      <c r="AL244" s="17"/>
      <c r="AM244" s="17"/>
      <c r="AN244" s="18"/>
      <c r="AO244" s="16"/>
      <c r="AP244" s="7">
        <v>7.45</v>
      </c>
      <c r="AQ244" s="7">
        <v>7.52</v>
      </c>
      <c r="AR244" s="7">
        <f t="shared" si="7658"/>
        <v>6.82</v>
      </c>
      <c r="AS244" s="7">
        <f t="shared" si="7658"/>
        <v>6.89</v>
      </c>
      <c r="AT244" s="10">
        <f t="shared" si="7647"/>
        <v>6.82</v>
      </c>
      <c r="AU244" s="11">
        <f t="shared" si="7319"/>
        <v>0</v>
      </c>
      <c r="AV244" s="7">
        <f t="shared" ref="AV244:AW246" si="7666">SUM(AP244)</f>
        <v>7.45</v>
      </c>
      <c r="AW244" s="7">
        <f t="shared" si="7666"/>
        <v>7.52</v>
      </c>
      <c r="AX244" s="10">
        <f t="shared" si="7650"/>
        <v>7.45</v>
      </c>
      <c r="AY244" s="11">
        <f t="shared" si="7323"/>
        <v>0</v>
      </c>
      <c r="AZ244" s="7">
        <f t="shared" ref="AZ244:BA246" si="7667">AP244</f>
        <v>7.45</v>
      </c>
      <c r="BA244" s="7">
        <f t="shared" si="7667"/>
        <v>7.52</v>
      </c>
      <c r="BB244" s="7">
        <f t="shared" si="7663"/>
        <v>7.07</v>
      </c>
      <c r="BC244" s="7">
        <f t="shared" si="7663"/>
        <v>7.14</v>
      </c>
      <c r="BD244" s="10">
        <f t="shared" si="7655"/>
        <v>6.82</v>
      </c>
      <c r="BE244" s="11">
        <f t="shared" si="7329"/>
        <v>0</v>
      </c>
      <c r="BF244" s="7">
        <f t="shared" ref="BF244:BG246" si="7668">SUM(AZ244)</f>
        <v>7.45</v>
      </c>
      <c r="BG244" s="7">
        <f t="shared" si="7668"/>
        <v>7.52</v>
      </c>
      <c r="BH244" s="10">
        <f t="shared" si="7644"/>
        <v>7.45</v>
      </c>
      <c r="BI244" s="11">
        <f t="shared" si="7629"/>
        <v>0</v>
      </c>
    </row>
    <row r="245" spans="1:61" ht="18" customHeight="1" x14ac:dyDescent="0.2">
      <c r="A245" s="1">
        <f t="shared" si="7630"/>
        <v>44092</v>
      </c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7"/>
      <c r="M245" s="17"/>
      <c r="N245" s="17"/>
      <c r="O245" s="17"/>
      <c r="P245" s="18"/>
      <c r="Q245" s="16"/>
      <c r="R245" s="17"/>
      <c r="S245" s="17"/>
      <c r="T245" s="18"/>
      <c r="U245" s="16"/>
      <c r="V245" s="17"/>
      <c r="W245" s="17"/>
      <c r="X245" s="17"/>
      <c r="Y245" s="17"/>
      <c r="Z245" s="18"/>
      <c r="AA245" s="16"/>
      <c r="AB245" s="17"/>
      <c r="AC245" s="17"/>
      <c r="AD245" s="18"/>
      <c r="AE245" s="16"/>
      <c r="AF245" s="17"/>
      <c r="AG245" s="17"/>
      <c r="AH245" s="17"/>
      <c r="AI245" s="17"/>
      <c r="AJ245" s="18"/>
      <c r="AK245" s="16"/>
      <c r="AL245" s="17"/>
      <c r="AM245" s="17"/>
      <c r="AN245" s="18"/>
      <c r="AO245" s="16"/>
      <c r="AP245" s="7">
        <v>7.4</v>
      </c>
      <c r="AQ245" s="7">
        <v>7.67</v>
      </c>
      <c r="AR245" s="7">
        <f t="shared" si="7658"/>
        <v>6.7700000000000005</v>
      </c>
      <c r="AS245" s="7">
        <f t="shared" si="7658"/>
        <v>7.04</v>
      </c>
      <c r="AT245" s="10">
        <f t="shared" si="7647"/>
        <v>6.7700000000000005</v>
      </c>
      <c r="AU245" s="11">
        <f t="shared" si="7319"/>
        <v>0</v>
      </c>
      <c r="AV245" s="7">
        <f t="shared" si="7666"/>
        <v>7.4</v>
      </c>
      <c r="AW245" s="7">
        <f t="shared" si="7666"/>
        <v>7.67</v>
      </c>
      <c r="AX245" s="10">
        <f t="shared" si="7650"/>
        <v>7.4</v>
      </c>
      <c r="AY245" s="11">
        <f t="shared" si="7323"/>
        <v>0</v>
      </c>
      <c r="AZ245" s="7">
        <f t="shared" si="7667"/>
        <v>7.4</v>
      </c>
      <c r="BA245" s="7">
        <f t="shared" si="7667"/>
        <v>7.67</v>
      </c>
      <c r="BB245" s="7">
        <f t="shared" si="7663"/>
        <v>7.0200000000000005</v>
      </c>
      <c r="BC245" s="7">
        <f t="shared" si="7663"/>
        <v>7.29</v>
      </c>
      <c r="BD245" s="10">
        <f t="shared" si="7655"/>
        <v>6.7700000000000005</v>
      </c>
      <c r="BE245" s="11">
        <f t="shared" si="7329"/>
        <v>0</v>
      </c>
      <c r="BF245" s="7">
        <f t="shared" si="7668"/>
        <v>7.4</v>
      </c>
      <c r="BG245" s="7">
        <f t="shared" si="7668"/>
        <v>7.67</v>
      </c>
      <c r="BH245" s="10">
        <f t="shared" si="7644"/>
        <v>7.4</v>
      </c>
      <c r="BI245" s="11">
        <f t="shared" si="7629"/>
        <v>0</v>
      </c>
    </row>
    <row r="246" spans="1:61" ht="18" customHeight="1" x14ac:dyDescent="0.2">
      <c r="A246" s="1">
        <f t="shared" si="7630"/>
        <v>44085</v>
      </c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7"/>
      <c r="M246" s="17"/>
      <c r="N246" s="17"/>
      <c r="O246" s="17"/>
      <c r="P246" s="18"/>
      <c r="Q246" s="16"/>
      <c r="R246" s="17"/>
      <c r="S246" s="17"/>
      <c r="T246" s="18"/>
      <c r="U246" s="16"/>
      <c r="V246" s="17"/>
      <c r="W246" s="17"/>
      <c r="X246" s="17"/>
      <c r="Y246" s="17"/>
      <c r="Z246" s="18"/>
      <c r="AA246" s="16"/>
      <c r="AB246" s="17"/>
      <c r="AC246" s="17"/>
      <c r="AD246" s="18"/>
      <c r="AE246" s="16"/>
      <c r="AF246" s="17"/>
      <c r="AG246" s="17"/>
      <c r="AH246" s="17"/>
      <c r="AI246" s="17"/>
      <c r="AJ246" s="18"/>
      <c r="AK246" s="16"/>
      <c r="AL246" s="17"/>
      <c r="AM246" s="17"/>
      <c r="AN246" s="18"/>
      <c r="AO246" s="16"/>
      <c r="AP246" s="7">
        <v>7.4</v>
      </c>
      <c r="AQ246" s="7">
        <v>7.95</v>
      </c>
      <c r="AR246" s="7">
        <f t="shared" ref="AR246:AS248" si="7669">SUM(AP246-0.63)</f>
        <v>6.7700000000000005</v>
      </c>
      <c r="AS246" s="7">
        <f t="shared" si="7669"/>
        <v>7.32</v>
      </c>
      <c r="AT246" s="10">
        <f t="shared" si="7647"/>
        <v>6.7700000000000005</v>
      </c>
      <c r="AU246" s="11">
        <f t="shared" si="7319"/>
        <v>0</v>
      </c>
      <c r="AV246" s="7">
        <f t="shared" si="7666"/>
        <v>7.4</v>
      </c>
      <c r="AW246" s="7">
        <f t="shared" si="7666"/>
        <v>7.95</v>
      </c>
      <c r="AX246" s="10">
        <f t="shared" si="7650"/>
        <v>7.4</v>
      </c>
      <c r="AY246" s="11">
        <f t="shared" si="7323"/>
        <v>0</v>
      </c>
      <c r="AZ246" s="7">
        <f t="shared" si="7667"/>
        <v>7.4</v>
      </c>
      <c r="BA246" s="7">
        <f t="shared" si="7667"/>
        <v>7.95</v>
      </c>
      <c r="BB246" s="7">
        <f t="shared" ref="BB246:BC248" si="7670">SUM(AZ246-0.38)</f>
        <v>7.0200000000000005</v>
      </c>
      <c r="BC246" s="7">
        <f t="shared" si="7670"/>
        <v>7.57</v>
      </c>
      <c r="BD246" s="10">
        <f t="shared" si="7655"/>
        <v>6.7700000000000005</v>
      </c>
      <c r="BE246" s="11">
        <f t="shared" si="7329"/>
        <v>0</v>
      </c>
      <c r="BF246" s="7">
        <f t="shared" si="7668"/>
        <v>7.4</v>
      </c>
      <c r="BG246" s="7">
        <f t="shared" si="7668"/>
        <v>7.95</v>
      </c>
      <c r="BH246" s="10">
        <f t="shared" si="7644"/>
        <v>7.4</v>
      </c>
      <c r="BI246" s="11">
        <f t="shared" si="7629"/>
        <v>0</v>
      </c>
    </row>
    <row r="247" spans="1:61" ht="18" customHeight="1" x14ac:dyDescent="0.2">
      <c r="A247" s="1">
        <f t="shared" ref="A247:A252" si="7671">A248+7</f>
        <v>44078</v>
      </c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7"/>
      <c r="M247" s="17"/>
      <c r="N247" s="17"/>
      <c r="O247" s="17"/>
      <c r="P247" s="18"/>
      <c r="Q247" s="16"/>
      <c r="R247" s="17"/>
      <c r="S247" s="17"/>
      <c r="T247" s="18"/>
      <c r="U247" s="16"/>
      <c r="V247" s="17"/>
      <c r="W247" s="17"/>
      <c r="X247" s="17"/>
      <c r="Y247" s="17"/>
      <c r="Z247" s="18"/>
      <c r="AA247" s="16"/>
      <c r="AB247" s="17"/>
      <c r="AC247" s="17"/>
      <c r="AD247" s="18"/>
      <c r="AE247" s="16"/>
      <c r="AF247" s="17"/>
      <c r="AG247" s="17"/>
      <c r="AH247" s="17"/>
      <c r="AI247" s="17"/>
      <c r="AJ247" s="18"/>
      <c r="AK247" s="16"/>
      <c r="AL247" s="17"/>
      <c r="AM247" s="17"/>
      <c r="AN247" s="18"/>
      <c r="AO247" s="16"/>
      <c r="AP247" s="7">
        <v>7.6</v>
      </c>
      <c r="AQ247" s="7">
        <v>8.36</v>
      </c>
      <c r="AR247" s="7">
        <f t="shared" si="7669"/>
        <v>6.97</v>
      </c>
      <c r="AS247" s="7">
        <f t="shared" si="7669"/>
        <v>7.7299999999999995</v>
      </c>
      <c r="AT247" s="10">
        <f t="shared" si="7647"/>
        <v>6.97</v>
      </c>
      <c r="AU247" s="11">
        <f t="shared" si="7319"/>
        <v>0</v>
      </c>
      <c r="AV247" s="7">
        <f t="shared" ref="AV247:AW249" si="7672">SUM(AP247)</f>
        <v>7.6</v>
      </c>
      <c r="AW247" s="7">
        <f t="shared" si="7672"/>
        <v>8.36</v>
      </c>
      <c r="AX247" s="10">
        <f t="shared" si="7650"/>
        <v>7.6</v>
      </c>
      <c r="AY247" s="11">
        <f t="shared" si="7323"/>
        <v>0</v>
      </c>
      <c r="AZ247" s="7">
        <f t="shared" ref="AZ247:BA249" si="7673">AP247</f>
        <v>7.6</v>
      </c>
      <c r="BA247" s="7">
        <f t="shared" si="7673"/>
        <v>8.36</v>
      </c>
      <c r="BB247" s="7">
        <f t="shared" si="7670"/>
        <v>7.22</v>
      </c>
      <c r="BC247" s="7">
        <f t="shared" si="7670"/>
        <v>7.9799999999999995</v>
      </c>
      <c r="BD247" s="10">
        <f t="shared" si="7655"/>
        <v>6.97</v>
      </c>
      <c r="BE247" s="11">
        <f t="shared" si="7329"/>
        <v>0</v>
      </c>
      <c r="BF247" s="7">
        <f t="shared" ref="BF247:BG249" si="7674">SUM(AZ247)</f>
        <v>7.6</v>
      </c>
      <c r="BG247" s="7">
        <f t="shared" si="7674"/>
        <v>8.36</v>
      </c>
      <c r="BH247" s="10">
        <f t="shared" ref="BH247:BH252" si="7675">MIN(BF247,BG247)</f>
        <v>7.6</v>
      </c>
      <c r="BI247" s="11">
        <f t="shared" si="7629"/>
        <v>0</v>
      </c>
    </row>
    <row r="248" spans="1:61" ht="18" customHeight="1" x14ac:dyDescent="0.2">
      <c r="A248" s="1">
        <f t="shared" si="7671"/>
        <v>44071</v>
      </c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7"/>
      <c r="M248" s="17"/>
      <c r="N248" s="17"/>
      <c r="O248" s="17"/>
      <c r="P248" s="18"/>
      <c r="Q248" s="16"/>
      <c r="R248" s="17"/>
      <c r="S248" s="17"/>
      <c r="T248" s="18"/>
      <c r="U248" s="16"/>
      <c r="V248" s="17"/>
      <c r="W248" s="17"/>
      <c r="X248" s="17"/>
      <c r="Y248" s="17"/>
      <c r="Z248" s="18"/>
      <c r="AA248" s="16"/>
      <c r="AB248" s="17"/>
      <c r="AC248" s="17"/>
      <c r="AD248" s="18"/>
      <c r="AE248" s="16"/>
      <c r="AF248" s="17"/>
      <c r="AG248" s="17"/>
      <c r="AH248" s="17"/>
      <c r="AI248" s="17"/>
      <c r="AJ248" s="18"/>
      <c r="AK248" s="16"/>
      <c r="AL248" s="17"/>
      <c r="AM248" s="17"/>
      <c r="AN248" s="18"/>
      <c r="AO248" s="16"/>
      <c r="AP248" s="7">
        <v>7.65</v>
      </c>
      <c r="AQ248" s="7">
        <v>8.9600000000000009</v>
      </c>
      <c r="AR248" s="7">
        <f t="shared" si="7669"/>
        <v>7.0200000000000005</v>
      </c>
      <c r="AS248" s="7">
        <f t="shared" si="7669"/>
        <v>8.33</v>
      </c>
      <c r="AT248" s="10">
        <f t="shared" ref="AT248:AT253" si="7676">MIN(AR248,AS248)</f>
        <v>7.0200000000000005</v>
      </c>
      <c r="AU248" s="11">
        <f t="shared" si="7319"/>
        <v>0</v>
      </c>
      <c r="AV248" s="7">
        <f t="shared" si="7672"/>
        <v>7.65</v>
      </c>
      <c r="AW248" s="7">
        <f t="shared" si="7672"/>
        <v>8.9600000000000009</v>
      </c>
      <c r="AX248" s="10">
        <f t="shared" ref="AX248:AX253" si="7677">MIN(AV248,AW248)</f>
        <v>7.65</v>
      </c>
      <c r="AY248" s="11">
        <f t="shared" si="7323"/>
        <v>0</v>
      </c>
      <c r="AZ248" s="7">
        <f t="shared" si="7673"/>
        <v>7.65</v>
      </c>
      <c r="BA248" s="7">
        <f t="shared" si="7673"/>
        <v>8.9600000000000009</v>
      </c>
      <c r="BB248" s="7">
        <f t="shared" si="7670"/>
        <v>7.2700000000000005</v>
      </c>
      <c r="BC248" s="7">
        <f t="shared" si="7670"/>
        <v>8.58</v>
      </c>
      <c r="BD248" s="10">
        <f t="shared" ref="BD248:BD253" si="7678">SUM(AT248)</f>
        <v>7.0200000000000005</v>
      </c>
      <c r="BE248" s="11">
        <f t="shared" si="7329"/>
        <v>0</v>
      </c>
      <c r="BF248" s="7">
        <f t="shared" si="7674"/>
        <v>7.65</v>
      </c>
      <c r="BG248" s="7">
        <f t="shared" si="7674"/>
        <v>8.9600000000000009</v>
      </c>
      <c r="BH248" s="10">
        <f t="shared" si="7675"/>
        <v>7.65</v>
      </c>
      <c r="BI248" s="11">
        <f t="shared" si="7629"/>
        <v>0</v>
      </c>
    </row>
    <row r="249" spans="1:61" ht="18" customHeight="1" x14ac:dyDescent="0.2">
      <c r="A249" s="1">
        <f t="shared" si="7671"/>
        <v>44064</v>
      </c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7"/>
      <c r="M249" s="17"/>
      <c r="N249" s="17"/>
      <c r="O249" s="17"/>
      <c r="P249" s="18"/>
      <c r="Q249" s="16"/>
      <c r="R249" s="17"/>
      <c r="S249" s="17"/>
      <c r="T249" s="18"/>
      <c r="U249" s="16"/>
      <c r="V249" s="17"/>
      <c r="W249" s="17"/>
      <c r="X249" s="17"/>
      <c r="Y249" s="17"/>
      <c r="Z249" s="18"/>
      <c r="AA249" s="16"/>
      <c r="AB249" s="17"/>
      <c r="AC249" s="17"/>
      <c r="AD249" s="18"/>
      <c r="AE249" s="16"/>
      <c r="AF249" s="17"/>
      <c r="AG249" s="17"/>
      <c r="AH249" s="17"/>
      <c r="AI249" s="17"/>
      <c r="AJ249" s="18"/>
      <c r="AK249" s="16"/>
      <c r="AL249" s="17"/>
      <c r="AM249" s="17"/>
      <c r="AN249" s="18"/>
      <c r="AO249" s="16"/>
      <c r="AP249" s="7">
        <v>7.95</v>
      </c>
      <c r="AQ249" s="7">
        <v>9.6199999999999992</v>
      </c>
      <c r="AR249" s="7">
        <f t="shared" ref="AR249:AS251" si="7679">SUM(AP249-0.63)</f>
        <v>7.32</v>
      </c>
      <c r="AS249" s="7">
        <f t="shared" si="7679"/>
        <v>8.9899999999999984</v>
      </c>
      <c r="AT249" s="10">
        <f t="shared" si="7676"/>
        <v>7.32</v>
      </c>
      <c r="AU249" s="11">
        <f t="shared" si="7319"/>
        <v>0</v>
      </c>
      <c r="AV249" s="7">
        <f t="shared" si="7672"/>
        <v>7.95</v>
      </c>
      <c r="AW249" s="7">
        <f t="shared" si="7672"/>
        <v>9.6199999999999992</v>
      </c>
      <c r="AX249" s="10">
        <f t="shared" si="7677"/>
        <v>7.95</v>
      </c>
      <c r="AY249" s="11">
        <f t="shared" si="7323"/>
        <v>0</v>
      </c>
      <c r="AZ249" s="7">
        <f t="shared" si="7673"/>
        <v>7.95</v>
      </c>
      <c r="BA249" s="7">
        <f t="shared" si="7673"/>
        <v>9.6199999999999992</v>
      </c>
      <c r="BB249" s="7">
        <f t="shared" ref="BB249:BC251" si="7680">SUM(AZ249-0.38)</f>
        <v>7.57</v>
      </c>
      <c r="BC249" s="7">
        <f t="shared" si="7680"/>
        <v>9.2399999999999984</v>
      </c>
      <c r="BD249" s="10">
        <f t="shared" si="7678"/>
        <v>7.32</v>
      </c>
      <c r="BE249" s="11">
        <f t="shared" si="7329"/>
        <v>0</v>
      </c>
      <c r="BF249" s="7">
        <f t="shared" si="7674"/>
        <v>7.95</v>
      </c>
      <c r="BG249" s="7">
        <f t="shared" si="7674"/>
        <v>9.6199999999999992</v>
      </c>
      <c r="BH249" s="10">
        <f t="shared" si="7675"/>
        <v>7.95</v>
      </c>
      <c r="BI249" s="11">
        <f t="shared" si="7629"/>
        <v>0</v>
      </c>
    </row>
    <row r="250" spans="1:61" ht="18" customHeight="1" x14ac:dyDescent="0.2">
      <c r="A250" s="1">
        <f t="shared" si="7671"/>
        <v>44057</v>
      </c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7"/>
      <c r="M250" s="17"/>
      <c r="N250" s="17"/>
      <c r="O250" s="17"/>
      <c r="P250" s="18"/>
      <c r="Q250" s="16"/>
      <c r="R250" s="17"/>
      <c r="S250" s="17"/>
      <c r="T250" s="18"/>
      <c r="U250" s="16"/>
      <c r="V250" s="17"/>
      <c r="W250" s="17"/>
      <c r="X250" s="17"/>
      <c r="Y250" s="17"/>
      <c r="Z250" s="18"/>
      <c r="AA250" s="16"/>
      <c r="AB250" s="17"/>
      <c r="AC250" s="17"/>
      <c r="AD250" s="18"/>
      <c r="AE250" s="16"/>
      <c r="AF250" s="17"/>
      <c r="AG250" s="17"/>
      <c r="AH250" s="17"/>
      <c r="AI250" s="17"/>
      <c r="AJ250" s="18"/>
      <c r="AK250" s="16"/>
      <c r="AL250" s="17"/>
      <c r="AM250" s="17"/>
      <c r="AN250" s="18"/>
      <c r="AO250" s="16"/>
      <c r="AP250" s="7">
        <v>8.5</v>
      </c>
      <c r="AQ250" s="7">
        <v>10.15</v>
      </c>
      <c r="AR250" s="7">
        <f t="shared" si="7679"/>
        <v>7.87</v>
      </c>
      <c r="AS250" s="7">
        <f t="shared" si="7679"/>
        <v>9.52</v>
      </c>
      <c r="AT250" s="10">
        <f t="shared" si="7676"/>
        <v>7.87</v>
      </c>
      <c r="AU250" s="11">
        <f t="shared" si="7319"/>
        <v>0</v>
      </c>
      <c r="AV250" s="7">
        <f t="shared" ref="AV250:AW252" si="7681">SUM(AP250)</f>
        <v>8.5</v>
      </c>
      <c r="AW250" s="7">
        <f t="shared" si="7681"/>
        <v>10.15</v>
      </c>
      <c r="AX250" s="10">
        <f t="shared" si="7677"/>
        <v>8.5</v>
      </c>
      <c r="AY250" s="11">
        <f t="shared" si="7323"/>
        <v>0</v>
      </c>
      <c r="AZ250" s="7">
        <f t="shared" ref="AZ250:BA252" si="7682">AP250</f>
        <v>8.5</v>
      </c>
      <c r="BA250" s="7">
        <f t="shared" si="7682"/>
        <v>10.15</v>
      </c>
      <c r="BB250" s="7">
        <f t="shared" si="7680"/>
        <v>8.1199999999999992</v>
      </c>
      <c r="BC250" s="7">
        <f t="shared" si="7680"/>
        <v>9.77</v>
      </c>
      <c r="BD250" s="10">
        <f t="shared" si="7678"/>
        <v>7.87</v>
      </c>
      <c r="BE250" s="11">
        <f t="shared" si="7329"/>
        <v>0</v>
      </c>
      <c r="BF250" s="7">
        <f t="shared" ref="BF250:BG252" si="7683">SUM(AZ250)</f>
        <v>8.5</v>
      </c>
      <c r="BG250" s="7">
        <f t="shared" si="7683"/>
        <v>10.15</v>
      </c>
      <c r="BH250" s="10">
        <f t="shared" si="7675"/>
        <v>8.5</v>
      </c>
      <c r="BI250" s="11">
        <f t="shared" si="7629"/>
        <v>0</v>
      </c>
    </row>
    <row r="251" spans="1:61" x14ac:dyDescent="0.2">
      <c r="A251" s="1">
        <f t="shared" si="7671"/>
        <v>44050</v>
      </c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7"/>
      <c r="M251" s="17"/>
      <c r="N251" s="17"/>
      <c r="O251" s="17"/>
      <c r="P251" s="18"/>
      <c r="Q251" s="16"/>
      <c r="R251" s="17"/>
      <c r="S251" s="17"/>
      <c r="T251" s="18"/>
      <c r="U251" s="16"/>
      <c r="V251" s="17"/>
      <c r="W251" s="17"/>
      <c r="X251" s="17"/>
      <c r="Y251" s="17"/>
      <c r="Z251" s="18"/>
      <c r="AA251" s="16"/>
      <c r="AB251" s="17"/>
      <c r="AC251" s="17"/>
      <c r="AD251" s="18"/>
      <c r="AE251" s="16"/>
      <c r="AF251" s="17"/>
      <c r="AG251" s="17"/>
      <c r="AH251" s="17"/>
      <c r="AI251" s="17"/>
      <c r="AJ251" s="18"/>
      <c r="AK251" s="16"/>
      <c r="AL251" s="17"/>
      <c r="AM251" s="17"/>
      <c r="AN251" s="18"/>
      <c r="AO251" s="16"/>
      <c r="AP251" s="7">
        <v>9.1999999999999993</v>
      </c>
      <c r="AQ251" s="7">
        <v>10.53</v>
      </c>
      <c r="AR251" s="7">
        <f t="shared" si="7679"/>
        <v>8.5699999999999985</v>
      </c>
      <c r="AS251" s="7">
        <f t="shared" si="7679"/>
        <v>9.8999999999999986</v>
      </c>
      <c r="AT251" s="10">
        <f t="shared" si="7676"/>
        <v>8.5699999999999985</v>
      </c>
      <c r="AU251" s="11">
        <f t="shared" ref="AU251:AU262" si="7684">MAX(0,AR$4-AT251)</f>
        <v>0</v>
      </c>
      <c r="AV251" s="7">
        <f t="shared" si="7681"/>
        <v>9.1999999999999993</v>
      </c>
      <c r="AW251" s="7">
        <f t="shared" si="7681"/>
        <v>10.53</v>
      </c>
      <c r="AX251" s="10">
        <f t="shared" si="7677"/>
        <v>9.1999999999999993</v>
      </c>
      <c r="AY251" s="11">
        <f t="shared" ref="AY251:AY262" si="7685">MAX(0,AV$4-AX251)</f>
        <v>0</v>
      </c>
      <c r="AZ251" s="7">
        <f t="shared" si="7682"/>
        <v>9.1999999999999993</v>
      </c>
      <c r="BA251" s="7">
        <f t="shared" si="7682"/>
        <v>10.53</v>
      </c>
      <c r="BB251" s="7">
        <f t="shared" si="7680"/>
        <v>8.8199999999999985</v>
      </c>
      <c r="BC251" s="7">
        <f t="shared" si="7680"/>
        <v>10.149999999999999</v>
      </c>
      <c r="BD251" s="10">
        <f t="shared" si="7678"/>
        <v>8.5699999999999985</v>
      </c>
      <c r="BE251" s="11">
        <f t="shared" ref="BE251:BE282" si="7686">MAX(0,BB$4-BD251)</f>
        <v>0</v>
      </c>
      <c r="BF251" s="7">
        <f t="shared" si="7683"/>
        <v>9.1999999999999993</v>
      </c>
      <c r="BG251" s="7">
        <f t="shared" si="7683"/>
        <v>10.53</v>
      </c>
      <c r="BH251" s="10">
        <f t="shared" si="7675"/>
        <v>9.1999999999999993</v>
      </c>
      <c r="BI251" s="11">
        <f t="shared" si="7629"/>
        <v>0</v>
      </c>
    </row>
    <row r="252" spans="1:61" x14ac:dyDescent="0.2">
      <c r="A252" s="1">
        <f t="shared" si="7671"/>
        <v>44043</v>
      </c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7"/>
      <c r="M252" s="17"/>
      <c r="N252" s="17"/>
      <c r="O252" s="17"/>
      <c r="P252" s="18"/>
      <c r="Q252" s="16"/>
      <c r="R252" s="17"/>
      <c r="S252" s="17"/>
      <c r="T252" s="18"/>
      <c r="U252" s="16"/>
      <c r="V252" s="17"/>
      <c r="W252" s="17"/>
      <c r="X252" s="17"/>
      <c r="Y252" s="17"/>
      <c r="Z252" s="18"/>
      <c r="AA252" s="16"/>
      <c r="AB252" s="17"/>
      <c r="AC252" s="17"/>
      <c r="AD252" s="18"/>
      <c r="AE252" s="16"/>
      <c r="AF252" s="17"/>
      <c r="AG252" s="17"/>
      <c r="AH252" s="17"/>
      <c r="AI252" s="17"/>
      <c r="AJ252" s="18"/>
      <c r="AK252" s="16"/>
      <c r="AL252" s="17"/>
      <c r="AM252" s="17"/>
      <c r="AN252" s="18"/>
      <c r="AO252" s="16"/>
      <c r="AP252" s="7">
        <v>10.15</v>
      </c>
      <c r="AQ252" s="7">
        <v>10.74</v>
      </c>
      <c r="AR252" s="7">
        <f t="shared" ref="AR252:AS254" si="7687">SUM(AP252-0.63)</f>
        <v>9.52</v>
      </c>
      <c r="AS252" s="7">
        <f t="shared" si="7687"/>
        <v>10.11</v>
      </c>
      <c r="AT252" s="10">
        <f t="shared" si="7676"/>
        <v>9.52</v>
      </c>
      <c r="AU252" s="11">
        <f t="shared" si="7684"/>
        <v>0</v>
      </c>
      <c r="AV252" s="7">
        <f t="shared" si="7681"/>
        <v>10.15</v>
      </c>
      <c r="AW252" s="7">
        <f t="shared" si="7681"/>
        <v>10.74</v>
      </c>
      <c r="AX252" s="10">
        <f t="shared" si="7677"/>
        <v>10.15</v>
      </c>
      <c r="AY252" s="11">
        <f t="shared" si="7685"/>
        <v>0</v>
      </c>
      <c r="AZ252" s="7">
        <f t="shared" si="7682"/>
        <v>10.15</v>
      </c>
      <c r="BA252" s="7">
        <f t="shared" si="7682"/>
        <v>10.74</v>
      </c>
      <c r="BB252" s="7">
        <f t="shared" ref="BB252:BC254" si="7688">SUM(AZ252-0.38)</f>
        <v>9.77</v>
      </c>
      <c r="BC252" s="7">
        <f t="shared" si="7688"/>
        <v>10.36</v>
      </c>
      <c r="BD252" s="10">
        <f t="shared" si="7678"/>
        <v>9.52</v>
      </c>
      <c r="BE252" s="11">
        <f t="shared" si="7686"/>
        <v>0</v>
      </c>
      <c r="BF252" s="7">
        <f t="shared" si="7683"/>
        <v>10.15</v>
      </c>
      <c r="BG252" s="7">
        <f t="shared" si="7683"/>
        <v>10.74</v>
      </c>
      <c r="BH252" s="10">
        <f t="shared" si="7675"/>
        <v>10.15</v>
      </c>
      <c r="BI252" s="11">
        <f t="shared" si="7629"/>
        <v>0</v>
      </c>
    </row>
    <row r="253" spans="1:61" ht="18" customHeight="1" x14ac:dyDescent="0.2">
      <c r="A253" s="1">
        <f t="shared" ref="A253:A259" si="7689">A254+7</f>
        <v>44036</v>
      </c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7"/>
      <c r="M253" s="17"/>
      <c r="N253" s="17"/>
      <c r="O253" s="17"/>
      <c r="P253" s="18"/>
      <c r="Q253" s="16"/>
      <c r="R253" s="17"/>
      <c r="S253" s="17"/>
      <c r="T253" s="18"/>
      <c r="U253" s="16"/>
      <c r="V253" s="17"/>
      <c r="W253" s="17"/>
      <c r="X253" s="17"/>
      <c r="Y253" s="17"/>
      <c r="Z253" s="18"/>
      <c r="AA253" s="16"/>
      <c r="AB253" s="17"/>
      <c r="AC253" s="17"/>
      <c r="AD253" s="18"/>
      <c r="AE253" s="16"/>
      <c r="AF253" s="17"/>
      <c r="AG253" s="17"/>
      <c r="AH253" s="17"/>
      <c r="AI253" s="17"/>
      <c r="AJ253" s="18"/>
      <c r="AK253" s="16"/>
      <c r="AL253" s="17"/>
      <c r="AM253" s="17"/>
      <c r="AN253" s="18"/>
      <c r="AO253" s="16"/>
      <c r="AP253" s="7">
        <v>10.7</v>
      </c>
      <c r="AQ253" s="7">
        <v>10.8</v>
      </c>
      <c r="AR253" s="7">
        <f t="shared" si="7687"/>
        <v>10.069999999999999</v>
      </c>
      <c r="AS253" s="7">
        <f t="shared" si="7687"/>
        <v>10.17</v>
      </c>
      <c r="AT253" s="10">
        <f t="shared" si="7676"/>
        <v>10.069999999999999</v>
      </c>
      <c r="AU253" s="11">
        <f t="shared" si="7684"/>
        <v>0</v>
      </c>
      <c r="AV253" s="7">
        <f t="shared" ref="AV253:AW255" si="7690">SUM(AP253)</f>
        <v>10.7</v>
      </c>
      <c r="AW253" s="7">
        <f t="shared" si="7690"/>
        <v>10.8</v>
      </c>
      <c r="AX253" s="10">
        <f t="shared" si="7677"/>
        <v>10.7</v>
      </c>
      <c r="AY253" s="11">
        <f t="shared" si="7685"/>
        <v>0</v>
      </c>
      <c r="AZ253" s="7">
        <f t="shared" ref="AZ253:BA255" si="7691">AP253</f>
        <v>10.7</v>
      </c>
      <c r="BA253" s="7">
        <f t="shared" si="7691"/>
        <v>10.8</v>
      </c>
      <c r="BB253" s="7">
        <f t="shared" si="7688"/>
        <v>10.319999999999999</v>
      </c>
      <c r="BC253" s="7">
        <f t="shared" si="7688"/>
        <v>10.42</v>
      </c>
      <c r="BD253" s="10">
        <f t="shared" si="7678"/>
        <v>10.069999999999999</v>
      </c>
      <c r="BE253" s="11">
        <f t="shared" si="7686"/>
        <v>0</v>
      </c>
      <c r="BF253" s="7">
        <f t="shared" ref="BF253:BG255" si="7692">SUM(AZ253)</f>
        <v>10.7</v>
      </c>
      <c r="BG253" s="7">
        <f t="shared" si="7692"/>
        <v>10.8</v>
      </c>
      <c r="BH253" s="10">
        <f t="shared" ref="BH253:BH258" si="7693">MIN(BF253,BG253)</f>
        <v>10.7</v>
      </c>
      <c r="BI253" s="11">
        <f t="shared" si="7629"/>
        <v>0</v>
      </c>
    </row>
    <row r="254" spans="1:61" ht="18" customHeight="1" x14ac:dyDescent="0.2">
      <c r="A254" s="1">
        <f t="shared" si="7689"/>
        <v>44029</v>
      </c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7"/>
      <c r="M254" s="17"/>
      <c r="N254" s="17"/>
      <c r="O254" s="17"/>
      <c r="P254" s="18"/>
      <c r="Q254" s="16"/>
      <c r="R254" s="17"/>
      <c r="S254" s="17"/>
      <c r="T254" s="18"/>
      <c r="U254" s="16"/>
      <c r="V254" s="17"/>
      <c r="W254" s="17"/>
      <c r="X254" s="17"/>
      <c r="Y254" s="17"/>
      <c r="Z254" s="18"/>
      <c r="AA254" s="16"/>
      <c r="AB254" s="17"/>
      <c r="AC254" s="17"/>
      <c r="AD254" s="18"/>
      <c r="AE254" s="16"/>
      <c r="AF254" s="17"/>
      <c r="AG254" s="17"/>
      <c r="AH254" s="17"/>
      <c r="AI254" s="17"/>
      <c r="AJ254" s="18"/>
      <c r="AK254" s="16"/>
      <c r="AL254" s="17"/>
      <c r="AM254" s="17"/>
      <c r="AN254" s="18"/>
      <c r="AO254" s="16"/>
      <c r="AP254" s="7">
        <v>10.7</v>
      </c>
      <c r="AQ254" s="7">
        <v>10.87</v>
      </c>
      <c r="AR254" s="7">
        <f t="shared" si="7687"/>
        <v>10.069999999999999</v>
      </c>
      <c r="AS254" s="7">
        <f t="shared" si="7687"/>
        <v>10.239999999999998</v>
      </c>
      <c r="AT254" s="10">
        <f t="shared" ref="AT254:AT262" si="7694">MIN(AR254,AS254)</f>
        <v>10.069999999999999</v>
      </c>
      <c r="AU254" s="11">
        <f t="shared" si="7684"/>
        <v>0</v>
      </c>
      <c r="AV254" s="7">
        <f t="shared" si="7690"/>
        <v>10.7</v>
      </c>
      <c r="AW254" s="7">
        <f t="shared" si="7690"/>
        <v>10.87</v>
      </c>
      <c r="AX254" s="10">
        <f t="shared" ref="AX254:AX262" si="7695">MIN(AV254,AW254)</f>
        <v>10.7</v>
      </c>
      <c r="AY254" s="11">
        <f t="shared" si="7685"/>
        <v>0</v>
      </c>
      <c r="AZ254" s="7">
        <f t="shared" si="7691"/>
        <v>10.7</v>
      </c>
      <c r="BA254" s="7">
        <f t="shared" si="7691"/>
        <v>10.87</v>
      </c>
      <c r="BB254" s="7">
        <f t="shared" si="7688"/>
        <v>10.319999999999999</v>
      </c>
      <c r="BC254" s="7">
        <f t="shared" si="7688"/>
        <v>10.489999999999998</v>
      </c>
      <c r="BD254" s="10">
        <f t="shared" ref="BD254:BD262" si="7696">SUM(AT254)</f>
        <v>10.069999999999999</v>
      </c>
      <c r="BE254" s="11">
        <f t="shared" si="7686"/>
        <v>0</v>
      </c>
      <c r="BF254" s="7">
        <f t="shared" si="7692"/>
        <v>10.7</v>
      </c>
      <c r="BG254" s="7">
        <f t="shared" si="7692"/>
        <v>10.87</v>
      </c>
      <c r="BH254" s="10">
        <f t="shared" si="7693"/>
        <v>10.7</v>
      </c>
      <c r="BI254" s="11">
        <f t="shared" si="7629"/>
        <v>0</v>
      </c>
    </row>
    <row r="255" spans="1:61" ht="18" customHeight="1" x14ac:dyDescent="0.2">
      <c r="A255" s="1">
        <f t="shared" si="7689"/>
        <v>44022</v>
      </c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7"/>
      <c r="M255" s="17"/>
      <c r="N255" s="17"/>
      <c r="O255" s="17"/>
      <c r="P255" s="18"/>
      <c r="Q255" s="16"/>
      <c r="R255" s="17"/>
      <c r="S255" s="17"/>
      <c r="T255" s="18"/>
      <c r="U255" s="16"/>
      <c r="V255" s="17"/>
      <c r="W255" s="17"/>
      <c r="X255" s="17"/>
      <c r="Y255" s="17"/>
      <c r="Z255" s="18"/>
      <c r="AA255" s="16"/>
      <c r="AB255" s="17"/>
      <c r="AC255" s="17"/>
      <c r="AD255" s="18"/>
      <c r="AE255" s="16"/>
      <c r="AF255" s="17"/>
      <c r="AG255" s="17"/>
      <c r="AH255" s="17"/>
      <c r="AI255" s="17"/>
      <c r="AJ255" s="18"/>
      <c r="AK255" s="16"/>
      <c r="AL255" s="17"/>
      <c r="AM255" s="17"/>
      <c r="AN255" s="18"/>
      <c r="AO255" s="16"/>
      <c r="AP255" s="7">
        <v>10.7</v>
      </c>
      <c r="AQ255" s="7">
        <v>10.94</v>
      </c>
      <c r="AR255" s="7">
        <f t="shared" ref="AR255:AR262" si="7697">SUM(AP255-0.63)</f>
        <v>10.069999999999999</v>
      </c>
      <c r="AS255" s="7">
        <f t="shared" ref="AS255:AS262" si="7698">SUM(AQ255-0.63)</f>
        <v>10.309999999999999</v>
      </c>
      <c r="AT255" s="10">
        <f t="shared" si="7694"/>
        <v>10.069999999999999</v>
      </c>
      <c r="AU255" s="11">
        <f t="shared" si="7684"/>
        <v>0</v>
      </c>
      <c r="AV255" s="7">
        <f t="shared" si="7690"/>
        <v>10.7</v>
      </c>
      <c r="AW255" s="7">
        <f t="shared" si="7690"/>
        <v>10.94</v>
      </c>
      <c r="AX255" s="10">
        <f t="shared" si="7695"/>
        <v>10.7</v>
      </c>
      <c r="AY255" s="11">
        <f t="shared" si="7685"/>
        <v>0</v>
      </c>
      <c r="AZ255" s="7">
        <f t="shared" si="7691"/>
        <v>10.7</v>
      </c>
      <c r="BA255" s="7">
        <f t="shared" si="7691"/>
        <v>10.94</v>
      </c>
      <c r="BB255" s="7">
        <f t="shared" ref="BB255:BB262" si="7699">SUM(AZ255-0.38)</f>
        <v>10.319999999999999</v>
      </c>
      <c r="BC255" s="7">
        <f t="shared" ref="BC255:BC260" si="7700">SUM(BA255-0.38)</f>
        <v>10.559999999999999</v>
      </c>
      <c r="BD255" s="10">
        <f t="shared" si="7696"/>
        <v>10.069999999999999</v>
      </c>
      <c r="BE255" s="11">
        <f t="shared" si="7686"/>
        <v>0</v>
      </c>
      <c r="BF255" s="7">
        <f t="shared" si="7692"/>
        <v>10.7</v>
      </c>
      <c r="BG255" s="7">
        <f t="shared" si="7692"/>
        <v>10.94</v>
      </c>
      <c r="BH255" s="10">
        <f t="shared" si="7693"/>
        <v>10.7</v>
      </c>
      <c r="BI255" s="11">
        <f t="shared" si="7629"/>
        <v>0</v>
      </c>
    </row>
    <row r="256" spans="1:61" ht="18" customHeight="1" x14ac:dyDescent="0.2">
      <c r="A256" s="1">
        <f t="shared" si="7689"/>
        <v>44015</v>
      </c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7"/>
      <c r="M256" s="17"/>
      <c r="N256" s="17"/>
      <c r="O256" s="17"/>
      <c r="P256" s="18"/>
      <c r="Q256" s="16"/>
      <c r="R256" s="17"/>
      <c r="S256" s="17"/>
      <c r="T256" s="18"/>
      <c r="U256" s="16"/>
      <c r="V256" s="17"/>
      <c r="W256" s="17"/>
      <c r="X256" s="17"/>
      <c r="Y256" s="17"/>
      <c r="Z256" s="18"/>
      <c r="AA256" s="16"/>
      <c r="AB256" s="17"/>
      <c r="AC256" s="17"/>
      <c r="AD256" s="18"/>
      <c r="AE256" s="16"/>
      <c r="AF256" s="17"/>
      <c r="AG256" s="17"/>
      <c r="AH256" s="17"/>
      <c r="AI256" s="17"/>
      <c r="AJ256" s="18"/>
      <c r="AK256" s="16"/>
      <c r="AL256" s="17"/>
      <c r="AM256" s="17"/>
      <c r="AN256" s="18"/>
      <c r="AO256" s="16"/>
      <c r="AP256" s="7">
        <v>10.9</v>
      </c>
      <c r="AQ256" s="7">
        <v>10.93</v>
      </c>
      <c r="AR256" s="7">
        <f t="shared" si="7697"/>
        <v>10.27</v>
      </c>
      <c r="AS256" s="7">
        <f t="shared" si="7698"/>
        <v>10.299999999999999</v>
      </c>
      <c r="AT256" s="10">
        <f t="shared" si="7694"/>
        <v>10.27</v>
      </c>
      <c r="AU256" s="11">
        <f t="shared" si="7684"/>
        <v>0</v>
      </c>
      <c r="AV256" s="7">
        <f t="shared" ref="AV256:AW258" si="7701">SUM(AP256)</f>
        <v>10.9</v>
      </c>
      <c r="AW256" s="7">
        <f t="shared" si="7701"/>
        <v>10.93</v>
      </c>
      <c r="AX256" s="10">
        <f t="shared" si="7695"/>
        <v>10.9</v>
      </c>
      <c r="AY256" s="11">
        <f t="shared" si="7685"/>
        <v>0</v>
      </c>
      <c r="AZ256" s="7">
        <f t="shared" ref="AZ256:BA258" si="7702">AP256</f>
        <v>10.9</v>
      </c>
      <c r="BA256" s="7">
        <f t="shared" si="7702"/>
        <v>10.93</v>
      </c>
      <c r="BB256" s="7">
        <f t="shared" si="7699"/>
        <v>10.52</v>
      </c>
      <c r="BC256" s="7">
        <f t="shared" si="7700"/>
        <v>10.549999999999999</v>
      </c>
      <c r="BD256" s="10">
        <f t="shared" si="7696"/>
        <v>10.27</v>
      </c>
      <c r="BE256" s="11">
        <f t="shared" si="7686"/>
        <v>0</v>
      </c>
      <c r="BF256" s="7">
        <f t="shared" ref="BF256:BG258" si="7703">SUM(AZ256)</f>
        <v>10.9</v>
      </c>
      <c r="BG256" s="7">
        <f t="shared" si="7703"/>
        <v>10.93</v>
      </c>
      <c r="BH256" s="10">
        <f t="shared" si="7693"/>
        <v>10.9</v>
      </c>
      <c r="BI256" s="11">
        <f t="shared" si="7629"/>
        <v>0</v>
      </c>
    </row>
    <row r="257" spans="1:61" ht="18" customHeight="1" x14ac:dyDescent="0.2">
      <c r="A257" s="1">
        <f t="shared" si="7689"/>
        <v>44008</v>
      </c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7"/>
      <c r="M257" s="17"/>
      <c r="N257" s="17"/>
      <c r="O257" s="17"/>
      <c r="P257" s="18"/>
      <c r="Q257" s="16"/>
      <c r="R257" s="17"/>
      <c r="S257" s="17"/>
      <c r="T257" s="18"/>
      <c r="U257" s="16"/>
      <c r="V257" s="17"/>
      <c r="W257" s="17"/>
      <c r="X257" s="17"/>
      <c r="Y257" s="17"/>
      <c r="Z257" s="18"/>
      <c r="AA257" s="16"/>
      <c r="AB257" s="17"/>
      <c r="AC257" s="17"/>
      <c r="AD257" s="18"/>
      <c r="AE257" s="16"/>
      <c r="AF257" s="17"/>
      <c r="AG257" s="17"/>
      <c r="AH257" s="17"/>
      <c r="AI257" s="17"/>
      <c r="AJ257" s="18"/>
      <c r="AK257" s="16"/>
      <c r="AL257" s="17"/>
      <c r="AM257" s="17"/>
      <c r="AN257" s="18"/>
      <c r="AO257" s="16"/>
      <c r="AP257" s="7">
        <v>10.9</v>
      </c>
      <c r="AQ257" s="7">
        <v>10.95</v>
      </c>
      <c r="AR257" s="7">
        <f t="shared" si="7697"/>
        <v>10.27</v>
      </c>
      <c r="AS257" s="7">
        <f t="shared" si="7698"/>
        <v>10.319999999999999</v>
      </c>
      <c r="AT257" s="10">
        <f t="shared" si="7694"/>
        <v>10.27</v>
      </c>
      <c r="AU257" s="11">
        <f t="shared" si="7684"/>
        <v>0</v>
      </c>
      <c r="AV257" s="7">
        <f t="shared" si="7701"/>
        <v>10.9</v>
      </c>
      <c r="AW257" s="7">
        <f t="shared" si="7701"/>
        <v>10.95</v>
      </c>
      <c r="AX257" s="10">
        <f t="shared" si="7695"/>
        <v>10.9</v>
      </c>
      <c r="AY257" s="11">
        <f t="shared" si="7685"/>
        <v>0</v>
      </c>
      <c r="AZ257" s="7">
        <f t="shared" si="7702"/>
        <v>10.9</v>
      </c>
      <c r="BA257" s="7">
        <f t="shared" si="7702"/>
        <v>10.95</v>
      </c>
      <c r="BB257" s="7">
        <f t="shared" si="7699"/>
        <v>10.52</v>
      </c>
      <c r="BC257" s="7">
        <f t="shared" si="7700"/>
        <v>10.569999999999999</v>
      </c>
      <c r="BD257" s="10">
        <f t="shared" si="7696"/>
        <v>10.27</v>
      </c>
      <c r="BE257" s="11">
        <f t="shared" si="7686"/>
        <v>0</v>
      </c>
      <c r="BF257" s="7">
        <f t="shared" si="7703"/>
        <v>10.9</v>
      </c>
      <c r="BG257" s="7">
        <f t="shared" si="7703"/>
        <v>10.95</v>
      </c>
      <c r="BH257" s="10">
        <f t="shared" si="7693"/>
        <v>10.9</v>
      </c>
      <c r="BI257" s="11">
        <f t="shared" si="7629"/>
        <v>0</v>
      </c>
    </row>
    <row r="258" spans="1:61" ht="18" customHeight="1" x14ac:dyDescent="0.2">
      <c r="A258" s="1">
        <f t="shared" si="7689"/>
        <v>44001</v>
      </c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7"/>
      <c r="M258" s="17"/>
      <c r="N258" s="17"/>
      <c r="O258" s="17"/>
      <c r="P258" s="18"/>
      <c r="Q258" s="16"/>
      <c r="R258" s="17"/>
      <c r="S258" s="17"/>
      <c r="T258" s="18"/>
      <c r="U258" s="16"/>
      <c r="V258" s="17"/>
      <c r="W258" s="17"/>
      <c r="X258" s="17"/>
      <c r="Y258" s="17"/>
      <c r="Z258" s="18"/>
      <c r="AA258" s="16"/>
      <c r="AB258" s="17"/>
      <c r="AC258" s="17"/>
      <c r="AD258" s="18"/>
      <c r="AE258" s="16"/>
      <c r="AF258" s="17"/>
      <c r="AG258" s="17"/>
      <c r="AH258" s="17"/>
      <c r="AI258" s="17"/>
      <c r="AJ258" s="18"/>
      <c r="AK258" s="16"/>
      <c r="AL258" s="17"/>
      <c r="AM258" s="17"/>
      <c r="AN258" s="18"/>
      <c r="AO258" s="16"/>
      <c r="AP258" s="7">
        <v>11</v>
      </c>
      <c r="AQ258" s="7">
        <v>10.92</v>
      </c>
      <c r="AR258" s="7">
        <f t="shared" si="7697"/>
        <v>10.37</v>
      </c>
      <c r="AS258" s="7">
        <f t="shared" si="7698"/>
        <v>10.29</v>
      </c>
      <c r="AT258" s="10">
        <f t="shared" si="7694"/>
        <v>10.29</v>
      </c>
      <c r="AU258" s="11">
        <f t="shared" si="7684"/>
        <v>0</v>
      </c>
      <c r="AV258" s="7">
        <f t="shared" si="7701"/>
        <v>11</v>
      </c>
      <c r="AW258" s="7">
        <f t="shared" si="7701"/>
        <v>10.92</v>
      </c>
      <c r="AX258" s="10">
        <f t="shared" si="7695"/>
        <v>10.92</v>
      </c>
      <c r="AY258" s="11">
        <f t="shared" si="7685"/>
        <v>0</v>
      </c>
      <c r="AZ258" s="7">
        <f t="shared" si="7702"/>
        <v>11</v>
      </c>
      <c r="BA258" s="7">
        <f t="shared" si="7702"/>
        <v>10.92</v>
      </c>
      <c r="BB258" s="7">
        <f t="shared" si="7699"/>
        <v>10.62</v>
      </c>
      <c r="BC258" s="7">
        <f t="shared" si="7700"/>
        <v>10.54</v>
      </c>
      <c r="BD258" s="10">
        <f t="shared" si="7696"/>
        <v>10.29</v>
      </c>
      <c r="BE258" s="11">
        <f t="shared" si="7686"/>
        <v>0</v>
      </c>
      <c r="BF258" s="7">
        <f t="shared" si="7703"/>
        <v>11</v>
      </c>
      <c r="BG258" s="7">
        <f t="shared" si="7703"/>
        <v>10.92</v>
      </c>
      <c r="BH258" s="10">
        <f t="shared" si="7693"/>
        <v>10.92</v>
      </c>
      <c r="BI258" s="11">
        <f t="shared" si="7629"/>
        <v>0</v>
      </c>
    </row>
    <row r="259" spans="1:61" ht="18" customHeight="1" x14ac:dyDescent="0.2">
      <c r="A259" s="1">
        <f t="shared" si="7689"/>
        <v>43994</v>
      </c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7"/>
      <c r="M259" s="17"/>
      <c r="N259" s="17"/>
      <c r="O259" s="17"/>
      <c r="P259" s="18"/>
      <c r="Q259" s="16"/>
      <c r="R259" s="17"/>
      <c r="S259" s="17"/>
      <c r="T259" s="18"/>
      <c r="U259" s="16"/>
      <c r="V259" s="17"/>
      <c r="W259" s="17"/>
      <c r="X259" s="17"/>
      <c r="Y259" s="17"/>
      <c r="Z259" s="18"/>
      <c r="AA259" s="16"/>
      <c r="AB259" s="17"/>
      <c r="AC259" s="17"/>
      <c r="AD259" s="18"/>
      <c r="AE259" s="16"/>
      <c r="AF259" s="17"/>
      <c r="AG259" s="17"/>
      <c r="AH259" s="17"/>
      <c r="AI259" s="17"/>
      <c r="AJ259" s="18"/>
      <c r="AK259" s="16"/>
      <c r="AL259" s="17"/>
      <c r="AM259" s="17"/>
      <c r="AN259" s="18"/>
      <c r="AO259" s="16"/>
      <c r="AP259" s="7">
        <v>11</v>
      </c>
      <c r="AQ259" s="7">
        <v>10.84</v>
      </c>
      <c r="AR259" s="7">
        <f t="shared" si="7697"/>
        <v>10.37</v>
      </c>
      <c r="AS259" s="7">
        <f t="shared" si="7698"/>
        <v>10.209999999999999</v>
      </c>
      <c r="AT259" s="10">
        <f t="shared" si="7694"/>
        <v>10.209999999999999</v>
      </c>
      <c r="AU259" s="11">
        <f t="shared" si="7684"/>
        <v>0</v>
      </c>
      <c r="AV259" s="7">
        <f t="shared" ref="AV259:AW261" si="7704">SUM(AP259)</f>
        <v>11</v>
      </c>
      <c r="AW259" s="7">
        <f t="shared" si="7704"/>
        <v>10.84</v>
      </c>
      <c r="AX259" s="10">
        <f t="shared" si="7695"/>
        <v>10.84</v>
      </c>
      <c r="AY259" s="11">
        <f t="shared" si="7685"/>
        <v>0</v>
      </c>
      <c r="AZ259" s="7">
        <f t="shared" ref="AZ259:BA261" si="7705">AP259</f>
        <v>11</v>
      </c>
      <c r="BA259" s="7">
        <f t="shared" si="7705"/>
        <v>10.84</v>
      </c>
      <c r="BB259" s="7">
        <f t="shared" si="7699"/>
        <v>10.62</v>
      </c>
      <c r="BC259" s="7">
        <f t="shared" si="7700"/>
        <v>10.459999999999999</v>
      </c>
      <c r="BD259" s="10">
        <f t="shared" si="7696"/>
        <v>10.209999999999999</v>
      </c>
      <c r="BE259" s="11">
        <f t="shared" si="7686"/>
        <v>0</v>
      </c>
      <c r="BF259" s="7">
        <f t="shared" ref="BF259:BG261" si="7706">SUM(AZ259)</f>
        <v>11</v>
      </c>
      <c r="BG259" s="7">
        <f t="shared" si="7706"/>
        <v>10.84</v>
      </c>
      <c r="BH259" s="10">
        <f t="shared" ref="BH259:BH315" si="7707">MIN(BF259,BG259)</f>
        <v>10.84</v>
      </c>
      <c r="BI259" s="11">
        <f t="shared" si="7629"/>
        <v>0</v>
      </c>
    </row>
    <row r="260" spans="1:61" ht="18" customHeight="1" x14ac:dyDescent="0.2">
      <c r="A260" s="1">
        <v>43987</v>
      </c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7"/>
      <c r="M260" s="17"/>
      <c r="N260" s="17"/>
      <c r="O260" s="17"/>
      <c r="P260" s="18"/>
      <c r="Q260" s="16"/>
      <c r="R260" s="17"/>
      <c r="S260" s="17"/>
      <c r="T260" s="18"/>
      <c r="U260" s="16"/>
      <c r="V260" s="17"/>
      <c r="W260" s="17"/>
      <c r="X260" s="17"/>
      <c r="Y260" s="17"/>
      <c r="Z260" s="18"/>
      <c r="AA260" s="16"/>
      <c r="AB260" s="17"/>
      <c r="AC260" s="17"/>
      <c r="AD260" s="18"/>
      <c r="AE260" s="16"/>
      <c r="AF260" s="17"/>
      <c r="AG260" s="17"/>
      <c r="AH260" s="17"/>
      <c r="AI260" s="17"/>
      <c r="AJ260" s="18"/>
      <c r="AK260" s="16"/>
      <c r="AL260" s="17"/>
      <c r="AM260" s="17"/>
      <c r="AN260" s="18"/>
      <c r="AO260" s="16"/>
      <c r="AP260" s="7">
        <v>10.8</v>
      </c>
      <c r="AQ260" s="7">
        <v>10.78</v>
      </c>
      <c r="AR260" s="7">
        <f t="shared" si="7697"/>
        <v>10.17</v>
      </c>
      <c r="AS260" s="7">
        <f t="shared" si="7698"/>
        <v>10.149999999999999</v>
      </c>
      <c r="AT260" s="10">
        <f t="shared" si="7694"/>
        <v>10.149999999999999</v>
      </c>
      <c r="AU260" s="11">
        <f t="shared" si="7684"/>
        <v>0</v>
      </c>
      <c r="AV260" s="7">
        <f t="shared" si="7704"/>
        <v>10.8</v>
      </c>
      <c r="AW260" s="7">
        <f t="shared" si="7704"/>
        <v>10.78</v>
      </c>
      <c r="AX260" s="10">
        <f t="shared" si="7695"/>
        <v>10.78</v>
      </c>
      <c r="AY260" s="11">
        <f t="shared" si="7685"/>
        <v>0</v>
      </c>
      <c r="AZ260" s="7">
        <f t="shared" si="7705"/>
        <v>10.8</v>
      </c>
      <c r="BA260" s="7">
        <f t="shared" si="7705"/>
        <v>10.78</v>
      </c>
      <c r="BB260" s="7">
        <f t="shared" si="7699"/>
        <v>10.42</v>
      </c>
      <c r="BC260" s="7">
        <f t="shared" si="7700"/>
        <v>10.399999999999999</v>
      </c>
      <c r="BD260" s="10">
        <f t="shared" si="7696"/>
        <v>10.149999999999999</v>
      </c>
      <c r="BE260" s="11">
        <f t="shared" si="7686"/>
        <v>0</v>
      </c>
      <c r="BF260" s="7">
        <f t="shared" si="7706"/>
        <v>10.8</v>
      </c>
      <c r="BG260" s="7">
        <f t="shared" si="7706"/>
        <v>10.78</v>
      </c>
      <c r="BH260" s="10">
        <f t="shared" si="7707"/>
        <v>10.78</v>
      </c>
      <c r="BI260" s="11">
        <f t="shared" si="7629"/>
        <v>0</v>
      </c>
    </row>
    <row r="261" spans="1:61" ht="18" customHeight="1" x14ac:dyDescent="0.2">
      <c r="A261" s="1">
        <v>43983</v>
      </c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7"/>
      <c r="M261" s="17"/>
      <c r="N261" s="17"/>
      <c r="O261" s="17"/>
      <c r="P261" s="18"/>
      <c r="Q261" s="16"/>
      <c r="R261" s="17"/>
      <c r="S261" s="17"/>
      <c r="T261" s="18"/>
      <c r="U261" s="16"/>
      <c r="V261" s="17"/>
      <c r="W261" s="17"/>
      <c r="X261" s="17"/>
      <c r="Y261" s="17"/>
      <c r="Z261" s="18"/>
      <c r="AA261" s="16"/>
      <c r="AB261" s="17"/>
      <c r="AC261" s="17"/>
      <c r="AD261" s="18"/>
      <c r="AE261" s="16"/>
      <c r="AF261" s="17"/>
      <c r="AG261" s="17"/>
      <c r="AH261" s="17"/>
      <c r="AI261" s="17"/>
      <c r="AJ261" s="18"/>
      <c r="AK261" s="16"/>
      <c r="AL261" s="17"/>
      <c r="AM261" s="17"/>
      <c r="AN261" s="18"/>
      <c r="AO261" s="16"/>
      <c r="AP261" s="7">
        <v>11</v>
      </c>
      <c r="AQ261" s="7">
        <v>10.68</v>
      </c>
      <c r="AR261" s="7">
        <f t="shared" si="7697"/>
        <v>10.37</v>
      </c>
      <c r="AS261" s="7">
        <f t="shared" si="7698"/>
        <v>10.049999999999999</v>
      </c>
      <c r="AT261" s="10">
        <f t="shared" si="7694"/>
        <v>10.049999999999999</v>
      </c>
      <c r="AU261" s="16">
        <f t="shared" si="7684"/>
        <v>0</v>
      </c>
      <c r="AV261" s="7">
        <f t="shared" si="7704"/>
        <v>11</v>
      </c>
      <c r="AW261" s="7">
        <f t="shared" si="7704"/>
        <v>10.68</v>
      </c>
      <c r="AX261" s="10">
        <f t="shared" si="7695"/>
        <v>10.68</v>
      </c>
      <c r="AY261" s="16">
        <f t="shared" si="7685"/>
        <v>0</v>
      </c>
      <c r="AZ261" s="7">
        <f t="shared" si="7705"/>
        <v>11</v>
      </c>
      <c r="BA261" s="7">
        <f t="shared" si="7705"/>
        <v>10.68</v>
      </c>
      <c r="BB261" s="7">
        <f t="shared" si="7699"/>
        <v>10.62</v>
      </c>
      <c r="BC261" s="7">
        <f t="shared" ref="BC261:BC314" si="7708">SUM(BA261-0.38)</f>
        <v>10.299999999999999</v>
      </c>
      <c r="BD261" s="10">
        <f t="shared" si="7696"/>
        <v>10.049999999999999</v>
      </c>
      <c r="BE261" s="16">
        <f t="shared" si="7686"/>
        <v>0</v>
      </c>
      <c r="BF261" s="7">
        <f t="shared" si="7706"/>
        <v>11</v>
      </c>
      <c r="BG261" s="7">
        <f t="shared" si="7706"/>
        <v>10.68</v>
      </c>
      <c r="BH261" s="10">
        <f t="shared" si="7707"/>
        <v>10.68</v>
      </c>
      <c r="BI261" s="16">
        <f t="shared" si="7629"/>
        <v>0</v>
      </c>
    </row>
    <row r="262" spans="1:61" ht="18" customHeight="1" x14ac:dyDescent="0.2">
      <c r="A262" s="1">
        <f t="shared" ref="A262:A267" si="7709">A263+7</f>
        <v>43980</v>
      </c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7"/>
      <c r="M262" s="17"/>
      <c r="N262" s="17"/>
      <c r="O262" s="17"/>
      <c r="P262" s="18"/>
      <c r="Q262" s="16"/>
      <c r="R262" s="17"/>
      <c r="S262" s="17"/>
      <c r="T262" s="18"/>
      <c r="U262" s="16"/>
      <c r="V262" s="17"/>
      <c r="W262" s="17"/>
      <c r="X262" s="17"/>
      <c r="Y262" s="17"/>
      <c r="Z262" s="18"/>
      <c r="AA262" s="16"/>
      <c r="AB262" s="17"/>
      <c r="AC262" s="17"/>
      <c r="AD262" s="18"/>
      <c r="AE262" s="16"/>
      <c r="AF262" s="17"/>
      <c r="AG262" s="17"/>
      <c r="AH262" s="17"/>
      <c r="AI262" s="17"/>
      <c r="AJ262" s="18"/>
      <c r="AK262" s="16"/>
      <c r="AL262" s="17"/>
      <c r="AM262" s="17"/>
      <c r="AN262" s="18"/>
      <c r="AO262" s="16"/>
      <c r="AP262" s="7">
        <v>11</v>
      </c>
      <c r="AQ262" s="7">
        <v>10.68</v>
      </c>
      <c r="AR262" s="7">
        <f t="shared" si="7697"/>
        <v>10.37</v>
      </c>
      <c r="AS262" s="7">
        <f t="shared" si="7698"/>
        <v>10.049999999999999</v>
      </c>
      <c r="AT262" s="10">
        <f t="shared" si="7694"/>
        <v>10.049999999999999</v>
      </c>
      <c r="AU262" s="11">
        <f t="shared" si="7684"/>
        <v>0</v>
      </c>
      <c r="AV262" s="7">
        <f>SUM(AP262)</f>
        <v>11</v>
      </c>
      <c r="AW262" s="7">
        <f>SUM(AQ262)</f>
        <v>10.68</v>
      </c>
      <c r="AX262" s="10">
        <f t="shared" si="7695"/>
        <v>10.68</v>
      </c>
      <c r="AY262" s="11">
        <f t="shared" si="7685"/>
        <v>0</v>
      </c>
      <c r="AZ262" s="7">
        <f>AP262</f>
        <v>11</v>
      </c>
      <c r="BA262" s="7">
        <f>AQ262</f>
        <v>10.68</v>
      </c>
      <c r="BB262" s="7">
        <f t="shared" si="7699"/>
        <v>10.62</v>
      </c>
      <c r="BC262" s="7">
        <f t="shared" si="7708"/>
        <v>10.299999999999999</v>
      </c>
      <c r="BD262" s="10">
        <f t="shared" si="7696"/>
        <v>10.049999999999999</v>
      </c>
      <c r="BE262" s="11">
        <f t="shared" si="7686"/>
        <v>0</v>
      </c>
      <c r="BF262" s="7">
        <f t="shared" ref="BF262:BG278" si="7710">SUM(AZ262)</f>
        <v>11</v>
      </c>
      <c r="BG262" s="7">
        <f t="shared" si="7710"/>
        <v>10.68</v>
      </c>
      <c r="BH262" s="10">
        <f t="shared" si="7707"/>
        <v>10.68</v>
      </c>
      <c r="BI262" s="11">
        <f>MAX(0,BF$4-BH264)</f>
        <v>0</v>
      </c>
    </row>
    <row r="263" spans="1:61" ht="18" customHeight="1" x14ac:dyDescent="0.2">
      <c r="A263" s="1">
        <f t="shared" si="7709"/>
        <v>43973</v>
      </c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3"/>
      <c r="M263" s="13"/>
      <c r="N263" s="13"/>
      <c r="O263" s="13"/>
      <c r="P263" s="14"/>
      <c r="Q263" s="15"/>
      <c r="R263" s="13"/>
      <c r="S263" s="13"/>
      <c r="T263" s="14"/>
      <c r="U263" s="15"/>
      <c r="V263" s="13"/>
      <c r="W263" s="13"/>
      <c r="X263" s="13"/>
      <c r="Y263" s="13"/>
      <c r="Z263" s="14"/>
      <c r="AA263" s="15"/>
      <c r="AB263" s="13"/>
      <c r="AC263" s="13"/>
      <c r="AD263" s="14"/>
      <c r="AE263" s="15"/>
      <c r="AF263" s="13"/>
      <c r="AG263" s="13"/>
      <c r="AH263" s="13"/>
      <c r="AI263" s="13"/>
      <c r="AJ263" s="14"/>
      <c r="AK263" s="15"/>
      <c r="AL263" s="13"/>
      <c r="AM263" s="13"/>
      <c r="AN263" s="14"/>
      <c r="AO263" s="15"/>
      <c r="AP263" s="13"/>
      <c r="AQ263" s="13"/>
      <c r="AR263" s="13"/>
      <c r="AS263" s="13"/>
      <c r="AT263" s="14"/>
      <c r="AU263" s="15"/>
      <c r="AV263" s="13"/>
      <c r="AW263" s="13"/>
      <c r="AX263" s="14"/>
      <c r="AY263" s="15"/>
      <c r="AZ263" s="7">
        <v>10.9</v>
      </c>
      <c r="BA263" s="7">
        <v>10.54</v>
      </c>
      <c r="BB263" s="7">
        <f>SUM(AZ263-0.38)</f>
        <v>10.52</v>
      </c>
      <c r="BC263" s="7">
        <f>SUM(BA263-0.38)</f>
        <v>10.159999999999998</v>
      </c>
      <c r="BD263" s="10">
        <f>MIN(BB263,BC263)</f>
        <v>10.159999999999998</v>
      </c>
      <c r="BE263" s="11">
        <f t="shared" si="7686"/>
        <v>0</v>
      </c>
      <c r="BF263" s="7">
        <f>SUM(AZ263)</f>
        <v>10.9</v>
      </c>
      <c r="BG263" s="7">
        <f>SUM(BA263)</f>
        <v>10.54</v>
      </c>
      <c r="BH263" s="10">
        <f>MIN(BF263,BG263)</f>
        <v>10.54</v>
      </c>
      <c r="BI263" s="11">
        <f t="shared" ref="BI263:BI294" si="7711">MAX(0,BF$4-BH263)</f>
        <v>0</v>
      </c>
    </row>
    <row r="264" spans="1:61" ht="18" customHeight="1" x14ac:dyDescent="0.2">
      <c r="A264" s="1">
        <f t="shared" si="7709"/>
        <v>43966</v>
      </c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3"/>
      <c r="M264" s="13"/>
      <c r="N264" s="13"/>
      <c r="O264" s="13"/>
      <c r="P264" s="14"/>
      <c r="Q264" s="15"/>
      <c r="R264" s="13"/>
      <c r="S264" s="13"/>
      <c r="T264" s="14"/>
      <c r="U264" s="15"/>
      <c r="V264" s="13"/>
      <c r="W264" s="13"/>
      <c r="X264" s="13"/>
      <c r="Y264" s="13"/>
      <c r="Z264" s="14"/>
      <c r="AA264" s="15"/>
      <c r="AB264" s="13"/>
      <c r="AC264" s="13"/>
      <c r="AD264" s="14"/>
      <c r="AE264" s="15"/>
      <c r="AF264" s="13"/>
      <c r="AG264" s="13"/>
      <c r="AH264" s="13"/>
      <c r="AI264" s="13"/>
      <c r="AJ264" s="14"/>
      <c r="AK264" s="15"/>
      <c r="AL264" s="13"/>
      <c r="AM264" s="13"/>
      <c r="AN264" s="14"/>
      <c r="AO264" s="15"/>
      <c r="AP264" s="13"/>
      <c r="AQ264" s="13"/>
      <c r="AR264" s="13"/>
      <c r="AS264" s="13"/>
      <c r="AT264" s="14"/>
      <c r="AU264" s="15"/>
      <c r="AV264" s="13"/>
      <c r="AW264" s="13"/>
      <c r="AX264" s="14"/>
      <c r="AY264" s="15"/>
      <c r="AZ264" s="7">
        <v>10.9</v>
      </c>
      <c r="BA264" s="7">
        <v>10.54</v>
      </c>
      <c r="BB264" s="7">
        <f t="shared" ref="BB264:BB314" si="7712">SUM(AZ264-0.38)</f>
        <v>10.52</v>
      </c>
      <c r="BC264" s="7">
        <f t="shared" si="7708"/>
        <v>10.159999999999998</v>
      </c>
      <c r="BD264" s="10">
        <f t="shared" ref="BD264:BD315" si="7713">MIN(BB264,BC264)</f>
        <v>10.159999999999998</v>
      </c>
      <c r="BE264" s="11">
        <f t="shared" si="7686"/>
        <v>0</v>
      </c>
      <c r="BF264" s="7">
        <f t="shared" si="7710"/>
        <v>10.9</v>
      </c>
      <c r="BG264" s="7">
        <f t="shared" si="7710"/>
        <v>10.54</v>
      </c>
      <c r="BH264" s="10">
        <f t="shared" si="7707"/>
        <v>10.54</v>
      </c>
      <c r="BI264" s="11">
        <f t="shared" si="7711"/>
        <v>0</v>
      </c>
    </row>
    <row r="265" spans="1:61" ht="18" customHeight="1" x14ac:dyDescent="0.2">
      <c r="A265" s="1">
        <f t="shared" si="7709"/>
        <v>43959</v>
      </c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3"/>
      <c r="M265" s="13"/>
      <c r="N265" s="13"/>
      <c r="O265" s="13"/>
      <c r="P265" s="14"/>
      <c r="Q265" s="15"/>
      <c r="R265" s="13"/>
      <c r="S265" s="13"/>
      <c r="T265" s="14"/>
      <c r="U265" s="15"/>
      <c r="V265" s="13"/>
      <c r="W265" s="13"/>
      <c r="X265" s="13"/>
      <c r="Y265" s="13"/>
      <c r="Z265" s="14"/>
      <c r="AA265" s="15"/>
      <c r="AB265" s="13"/>
      <c r="AC265" s="13"/>
      <c r="AD265" s="14"/>
      <c r="AE265" s="15"/>
      <c r="AF265" s="13"/>
      <c r="AG265" s="13"/>
      <c r="AH265" s="13"/>
      <c r="AI265" s="13"/>
      <c r="AJ265" s="14"/>
      <c r="AK265" s="15"/>
      <c r="AL265" s="13"/>
      <c r="AM265" s="13"/>
      <c r="AN265" s="14"/>
      <c r="AO265" s="15"/>
      <c r="AP265" s="13"/>
      <c r="AQ265" s="13"/>
      <c r="AR265" s="13"/>
      <c r="AS265" s="13"/>
      <c r="AT265" s="14"/>
      <c r="AU265" s="15"/>
      <c r="AV265" s="13"/>
      <c r="AW265" s="13"/>
      <c r="AX265" s="14"/>
      <c r="AY265" s="15"/>
      <c r="AZ265" s="7">
        <v>10.7</v>
      </c>
      <c r="BA265" s="7">
        <v>10.45</v>
      </c>
      <c r="BB265" s="7">
        <f t="shared" si="7712"/>
        <v>10.319999999999999</v>
      </c>
      <c r="BC265" s="7">
        <f t="shared" si="7708"/>
        <v>10.069999999999999</v>
      </c>
      <c r="BD265" s="10">
        <f t="shared" si="7713"/>
        <v>10.069999999999999</v>
      </c>
      <c r="BE265" s="11">
        <f t="shared" si="7686"/>
        <v>0</v>
      </c>
      <c r="BF265" s="7">
        <f t="shared" si="7710"/>
        <v>10.7</v>
      </c>
      <c r="BG265" s="7">
        <f t="shared" si="7710"/>
        <v>10.45</v>
      </c>
      <c r="BH265" s="10">
        <f t="shared" si="7707"/>
        <v>10.45</v>
      </c>
      <c r="BI265" s="11">
        <f t="shared" si="7711"/>
        <v>0</v>
      </c>
    </row>
    <row r="266" spans="1:61" x14ac:dyDescent="0.2">
      <c r="A266" s="1">
        <f t="shared" si="7709"/>
        <v>43952</v>
      </c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3"/>
      <c r="M266" s="13"/>
      <c r="N266" s="13"/>
      <c r="O266" s="13"/>
      <c r="P266" s="14"/>
      <c r="Q266" s="15"/>
      <c r="R266" s="13"/>
      <c r="S266" s="13"/>
      <c r="T266" s="14"/>
      <c r="U266" s="15"/>
      <c r="V266" s="13"/>
      <c r="W266" s="13"/>
      <c r="X266" s="13"/>
      <c r="Y266" s="13"/>
      <c r="Z266" s="14"/>
      <c r="AA266" s="15"/>
      <c r="AB266" s="13"/>
      <c r="AC266" s="13"/>
      <c r="AD266" s="14"/>
      <c r="AE266" s="15"/>
      <c r="AF266" s="13"/>
      <c r="AG266" s="13"/>
      <c r="AH266" s="13"/>
      <c r="AI266" s="13"/>
      <c r="AJ266" s="14"/>
      <c r="AK266" s="15"/>
      <c r="AL266" s="13"/>
      <c r="AM266" s="13"/>
      <c r="AN266" s="14"/>
      <c r="AO266" s="15"/>
      <c r="AP266" s="13"/>
      <c r="AQ266" s="13"/>
      <c r="AR266" s="13"/>
      <c r="AS266" s="13"/>
      <c r="AT266" s="14"/>
      <c r="AU266" s="15"/>
      <c r="AV266" s="13"/>
      <c r="AW266" s="13"/>
      <c r="AX266" s="14"/>
      <c r="AY266" s="15"/>
      <c r="AZ266" s="7">
        <v>10.55</v>
      </c>
      <c r="BA266" s="7">
        <v>10.34</v>
      </c>
      <c r="BB266" s="7">
        <f t="shared" si="7712"/>
        <v>10.17</v>
      </c>
      <c r="BC266" s="7">
        <f t="shared" si="7708"/>
        <v>9.9599999999999991</v>
      </c>
      <c r="BD266" s="10">
        <f t="shared" si="7713"/>
        <v>9.9599999999999991</v>
      </c>
      <c r="BE266" s="11">
        <f t="shared" si="7686"/>
        <v>0</v>
      </c>
      <c r="BF266" s="7">
        <f t="shared" si="7710"/>
        <v>10.55</v>
      </c>
      <c r="BG266" s="7">
        <f t="shared" si="7710"/>
        <v>10.34</v>
      </c>
      <c r="BH266" s="10">
        <f t="shared" si="7707"/>
        <v>10.34</v>
      </c>
      <c r="BI266" s="11">
        <f t="shared" si="7711"/>
        <v>0</v>
      </c>
    </row>
    <row r="267" spans="1:61" x14ac:dyDescent="0.2">
      <c r="A267" s="1">
        <f t="shared" si="7709"/>
        <v>43945</v>
      </c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3"/>
      <c r="M267" s="13"/>
      <c r="N267" s="13"/>
      <c r="O267" s="13"/>
      <c r="P267" s="14"/>
      <c r="Q267" s="15"/>
      <c r="R267" s="13"/>
      <c r="S267" s="13"/>
      <c r="T267" s="14"/>
      <c r="U267" s="15"/>
      <c r="V267" s="13"/>
      <c r="W267" s="13"/>
      <c r="X267" s="13"/>
      <c r="Y267" s="13"/>
      <c r="Z267" s="14"/>
      <c r="AA267" s="15"/>
      <c r="AB267" s="13"/>
      <c r="AC267" s="13"/>
      <c r="AD267" s="14"/>
      <c r="AE267" s="15"/>
      <c r="AF267" s="13"/>
      <c r="AG267" s="13"/>
      <c r="AH267" s="13"/>
      <c r="AI267" s="13"/>
      <c r="AJ267" s="14"/>
      <c r="AK267" s="15"/>
      <c r="AL267" s="13"/>
      <c r="AM267" s="13"/>
      <c r="AN267" s="14"/>
      <c r="AO267" s="15"/>
      <c r="AP267" s="13"/>
      <c r="AQ267" s="13"/>
      <c r="AR267" s="13"/>
      <c r="AS267" s="13"/>
      <c r="AT267" s="14"/>
      <c r="AU267" s="15"/>
      <c r="AV267" s="13"/>
      <c r="AW267" s="13"/>
      <c r="AX267" s="14"/>
      <c r="AY267" s="15"/>
      <c r="AZ267" s="7">
        <v>10.55</v>
      </c>
      <c r="BA267" s="7">
        <v>10.199999999999999</v>
      </c>
      <c r="BB267" s="7">
        <f t="shared" si="7712"/>
        <v>10.17</v>
      </c>
      <c r="BC267" s="7">
        <f t="shared" si="7708"/>
        <v>9.8199999999999985</v>
      </c>
      <c r="BD267" s="10">
        <f t="shared" si="7713"/>
        <v>9.8199999999999985</v>
      </c>
      <c r="BE267" s="11">
        <f t="shared" si="7686"/>
        <v>0</v>
      </c>
      <c r="BF267" s="7">
        <f t="shared" si="7710"/>
        <v>10.55</v>
      </c>
      <c r="BG267" s="7">
        <f t="shared" si="7710"/>
        <v>10.199999999999999</v>
      </c>
      <c r="BH267" s="10">
        <f t="shared" si="7707"/>
        <v>10.199999999999999</v>
      </c>
      <c r="BI267" s="11">
        <f t="shared" si="7711"/>
        <v>0</v>
      </c>
    </row>
    <row r="268" spans="1:61" ht="18" customHeight="1" x14ac:dyDescent="0.2">
      <c r="A268" s="1">
        <f t="shared" ref="A268:A273" si="7714">A269+7</f>
        <v>43938</v>
      </c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3"/>
      <c r="M268" s="13"/>
      <c r="N268" s="13"/>
      <c r="O268" s="13"/>
      <c r="P268" s="14"/>
      <c r="Q268" s="15"/>
      <c r="R268" s="13"/>
      <c r="S268" s="13"/>
      <c r="T268" s="14"/>
      <c r="U268" s="15"/>
      <c r="V268" s="13"/>
      <c r="W268" s="13"/>
      <c r="X268" s="13"/>
      <c r="Y268" s="13"/>
      <c r="Z268" s="14"/>
      <c r="AA268" s="15"/>
      <c r="AB268" s="13"/>
      <c r="AC268" s="13"/>
      <c r="AD268" s="14"/>
      <c r="AE268" s="15"/>
      <c r="AF268" s="13"/>
      <c r="AG268" s="13"/>
      <c r="AH268" s="13"/>
      <c r="AI268" s="13"/>
      <c r="AJ268" s="14"/>
      <c r="AK268" s="15"/>
      <c r="AL268" s="13"/>
      <c r="AM268" s="13"/>
      <c r="AN268" s="14"/>
      <c r="AO268" s="15"/>
      <c r="AP268" s="13"/>
      <c r="AQ268" s="13"/>
      <c r="AR268" s="13"/>
      <c r="AS268" s="13"/>
      <c r="AT268" s="14"/>
      <c r="AU268" s="15"/>
      <c r="AV268" s="13"/>
      <c r="AW268" s="13"/>
      <c r="AX268" s="14"/>
      <c r="AY268" s="15"/>
      <c r="AZ268" s="7">
        <v>10.35</v>
      </c>
      <c r="BA268" s="7">
        <v>10.07</v>
      </c>
      <c r="BB268" s="7">
        <f t="shared" si="7712"/>
        <v>9.9699999999999989</v>
      </c>
      <c r="BC268" s="7">
        <f t="shared" si="7708"/>
        <v>9.69</v>
      </c>
      <c r="BD268" s="10">
        <f t="shared" si="7713"/>
        <v>9.69</v>
      </c>
      <c r="BE268" s="11">
        <f t="shared" si="7686"/>
        <v>0</v>
      </c>
      <c r="BF268" s="7">
        <f t="shared" si="7710"/>
        <v>10.35</v>
      </c>
      <c r="BG268" s="7">
        <f t="shared" si="7710"/>
        <v>10.07</v>
      </c>
      <c r="BH268" s="10">
        <f t="shared" si="7707"/>
        <v>10.07</v>
      </c>
      <c r="BI268" s="11">
        <f t="shared" si="7711"/>
        <v>0</v>
      </c>
    </row>
    <row r="269" spans="1:61" ht="18" customHeight="1" x14ac:dyDescent="0.2">
      <c r="A269" s="1">
        <f t="shared" si="7714"/>
        <v>43931</v>
      </c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3"/>
      <c r="M269" s="13"/>
      <c r="N269" s="13"/>
      <c r="O269" s="13"/>
      <c r="P269" s="14"/>
      <c r="Q269" s="15"/>
      <c r="R269" s="13"/>
      <c r="S269" s="13"/>
      <c r="T269" s="14"/>
      <c r="U269" s="15"/>
      <c r="V269" s="13"/>
      <c r="W269" s="13"/>
      <c r="X269" s="13"/>
      <c r="Y269" s="13"/>
      <c r="Z269" s="14"/>
      <c r="AA269" s="15"/>
      <c r="AB269" s="13"/>
      <c r="AC269" s="13"/>
      <c r="AD269" s="14"/>
      <c r="AE269" s="15"/>
      <c r="AF269" s="13"/>
      <c r="AG269" s="13"/>
      <c r="AH269" s="13"/>
      <c r="AI269" s="13"/>
      <c r="AJ269" s="14"/>
      <c r="AK269" s="15"/>
      <c r="AL269" s="13"/>
      <c r="AM269" s="13"/>
      <c r="AN269" s="14"/>
      <c r="AO269" s="15"/>
      <c r="AP269" s="13"/>
      <c r="AQ269" s="13"/>
      <c r="AR269" s="13"/>
      <c r="AS269" s="13"/>
      <c r="AT269" s="14"/>
      <c r="AU269" s="15"/>
      <c r="AV269" s="13"/>
      <c r="AW269" s="13"/>
      <c r="AX269" s="14"/>
      <c r="AY269" s="15"/>
      <c r="AZ269" s="7">
        <v>10.35</v>
      </c>
      <c r="BA269" s="7">
        <v>9.8800000000000008</v>
      </c>
      <c r="BB269" s="7">
        <f t="shared" si="7712"/>
        <v>9.9699999999999989</v>
      </c>
      <c r="BC269" s="7">
        <f t="shared" si="7708"/>
        <v>9.5</v>
      </c>
      <c r="BD269" s="10">
        <f t="shared" si="7713"/>
        <v>9.5</v>
      </c>
      <c r="BE269" s="11">
        <f t="shared" si="7686"/>
        <v>0</v>
      </c>
      <c r="BF269" s="7">
        <f t="shared" si="7710"/>
        <v>10.35</v>
      </c>
      <c r="BG269" s="7">
        <f t="shared" si="7710"/>
        <v>9.8800000000000008</v>
      </c>
      <c r="BH269" s="10">
        <f t="shared" si="7707"/>
        <v>9.8800000000000008</v>
      </c>
      <c r="BI269" s="11">
        <f t="shared" si="7711"/>
        <v>0</v>
      </c>
    </row>
    <row r="270" spans="1:61" ht="18" customHeight="1" x14ac:dyDescent="0.2">
      <c r="A270" s="1">
        <f t="shared" si="7714"/>
        <v>43924</v>
      </c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3"/>
      <c r="M270" s="13"/>
      <c r="N270" s="13"/>
      <c r="O270" s="13"/>
      <c r="P270" s="14"/>
      <c r="Q270" s="15"/>
      <c r="R270" s="13"/>
      <c r="S270" s="13"/>
      <c r="T270" s="14"/>
      <c r="U270" s="15"/>
      <c r="V270" s="13"/>
      <c r="W270" s="13"/>
      <c r="X270" s="13"/>
      <c r="Y270" s="13"/>
      <c r="Z270" s="14"/>
      <c r="AA270" s="15"/>
      <c r="AB270" s="13"/>
      <c r="AC270" s="13"/>
      <c r="AD270" s="14"/>
      <c r="AE270" s="15"/>
      <c r="AF270" s="13"/>
      <c r="AG270" s="13"/>
      <c r="AH270" s="13"/>
      <c r="AI270" s="13"/>
      <c r="AJ270" s="14"/>
      <c r="AK270" s="15"/>
      <c r="AL270" s="13"/>
      <c r="AM270" s="13"/>
      <c r="AN270" s="14"/>
      <c r="AO270" s="15"/>
      <c r="AP270" s="13"/>
      <c r="AQ270" s="13"/>
      <c r="AR270" s="13"/>
      <c r="AS270" s="13"/>
      <c r="AT270" s="14"/>
      <c r="AU270" s="15"/>
      <c r="AV270" s="13"/>
      <c r="AW270" s="13"/>
      <c r="AX270" s="14"/>
      <c r="AY270" s="15"/>
      <c r="AZ270" s="7">
        <v>10.15</v>
      </c>
      <c r="BA270" s="7">
        <v>9.74</v>
      </c>
      <c r="BB270" s="7">
        <f t="shared" si="7712"/>
        <v>9.77</v>
      </c>
      <c r="BC270" s="7">
        <f t="shared" si="7708"/>
        <v>9.36</v>
      </c>
      <c r="BD270" s="10">
        <f t="shared" si="7713"/>
        <v>9.36</v>
      </c>
      <c r="BE270" s="11">
        <f t="shared" si="7686"/>
        <v>0</v>
      </c>
      <c r="BF270" s="7">
        <f t="shared" si="7710"/>
        <v>10.15</v>
      </c>
      <c r="BG270" s="7">
        <f t="shared" si="7710"/>
        <v>9.74</v>
      </c>
      <c r="BH270" s="10">
        <f t="shared" si="7707"/>
        <v>9.74</v>
      </c>
      <c r="BI270" s="11">
        <f t="shared" si="7711"/>
        <v>0</v>
      </c>
    </row>
    <row r="271" spans="1:61" ht="18" customHeight="1" x14ac:dyDescent="0.2">
      <c r="A271" s="1">
        <f t="shared" si="7714"/>
        <v>43917</v>
      </c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3"/>
      <c r="M271" s="13"/>
      <c r="N271" s="13"/>
      <c r="O271" s="13"/>
      <c r="P271" s="14"/>
      <c r="Q271" s="15"/>
      <c r="R271" s="13"/>
      <c r="S271" s="13"/>
      <c r="T271" s="14"/>
      <c r="U271" s="15"/>
      <c r="V271" s="13"/>
      <c r="W271" s="13"/>
      <c r="X271" s="13"/>
      <c r="Y271" s="13"/>
      <c r="Z271" s="14"/>
      <c r="AA271" s="15"/>
      <c r="AB271" s="13"/>
      <c r="AC271" s="13"/>
      <c r="AD271" s="14"/>
      <c r="AE271" s="15"/>
      <c r="AF271" s="13"/>
      <c r="AG271" s="13"/>
      <c r="AH271" s="13"/>
      <c r="AI271" s="13"/>
      <c r="AJ271" s="14"/>
      <c r="AK271" s="15"/>
      <c r="AL271" s="13"/>
      <c r="AM271" s="13"/>
      <c r="AN271" s="14"/>
      <c r="AO271" s="15"/>
      <c r="AP271" s="13"/>
      <c r="AQ271" s="13"/>
      <c r="AR271" s="13"/>
      <c r="AS271" s="13"/>
      <c r="AT271" s="14"/>
      <c r="AU271" s="15"/>
      <c r="AV271" s="13"/>
      <c r="AW271" s="13"/>
      <c r="AX271" s="14"/>
      <c r="AY271" s="15"/>
      <c r="AZ271" s="7">
        <v>9.9499999999999993</v>
      </c>
      <c r="BA271" s="7">
        <v>9.65</v>
      </c>
      <c r="BB271" s="7">
        <f t="shared" si="7712"/>
        <v>9.5699999999999985</v>
      </c>
      <c r="BC271" s="7">
        <f t="shared" si="7708"/>
        <v>9.27</v>
      </c>
      <c r="BD271" s="10">
        <f t="shared" si="7713"/>
        <v>9.27</v>
      </c>
      <c r="BE271" s="11">
        <f t="shared" si="7686"/>
        <v>0</v>
      </c>
      <c r="BF271" s="7">
        <f t="shared" si="7710"/>
        <v>9.9499999999999993</v>
      </c>
      <c r="BG271" s="7">
        <f t="shared" si="7710"/>
        <v>9.65</v>
      </c>
      <c r="BH271" s="10">
        <f t="shared" si="7707"/>
        <v>9.65</v>
      </c>
      <c r="BI271" s="11">
        <f t="shared" si="7711"/>
        <v>0</v>
      </c>
    </row>
    <row r="272" spans="1:61" x14ac:dyDescent="0.2">
      <c r="A272" s="1">
        <f t="shared" si="7714"/>
        <v>43910</v>
      </c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3"/>
      <c r="M272" s="13"/>
      <c r="N272" s="13"/>
      <c r="O272" s="13"/>
      <c r="P272" s="14"/>
      <c r="Q272" s="15"/>
      <c r="R272" s="13"/>
      <c r="S272" s="13"/>
      <c r="T272" s="14"/>
      <c r="U272" s="15"/>
      <c r="V272" s="13"/>
      <c r="W272" s="13"/>
      <c r="X272" s="13"/>
      <c r="Y272" s="13"/>
      <c r="Z272" s="14"/>
      <c r="AA272" s="15"/>
      <c r="AB272" s="13"/>
      <c r="AC272" s="13"/>
      <c r="AD272" s="14"/>
      <c r="AE272" s="15"/>
      <c r="AF272" s="13"/>
      <c r="AG272" s="13"/>
      <c r="AH272" s="13"/>
      <c r="AI272" s="13"/>
      <c r="AJ272" s="14"/>
      <c r="AK272" s="15"/>
      <c r="AL272" s="13"/>
      <c r="AM272" s="13"/>
      <c r="AN272" s="14"/>
      <c r="AO272" s="15"/>
      <c r="AP272" s="13"/>
      <c r="AQ272" s="13"/>
      <c r="AR272" s="13"/>
      <c r="AS272" s="13"/>
      <c r="AT272" s="14"/>
      <c r="AU272" s="15"/>
      <c r="AV272" s="13"/>
      <c r="AW272" s="13"/>
      <c r="AX272" s="14"/>
      <c r="AY272" s="15"/>
      <c r="AZ272" s="7">
        <v>9.85</v>
      </c>
      <c r="BA272" s="7">
        <v>9.5299999999999994</v>
      </c>
      <c r="BB272" s="7">
        <f t="shared" si="7712"/>
        <v>9.4699999999999989</v>
      </c>
      <c r="BC272" s="7">
        <f t="shared" si="7708"/>
        <v>9.1499999999999986</v>
      </c>
      <c r="BD272" s="10">
        <f t="shared" si="7713"/>
        <v>9.1499999999999986</v>
      </c>
      <c r="BE272" s="11">
        <f t="shared" si="7686"/>
        <v>0</v>
      </c>
      <c r="BF272" s="7">
        <f t="shared" si="7710"/>
        <v>9.85</v>
      </c>
      <c r="BG272" s="7">
        <f t="shared" si="7710"/>
        <v>9.5299999999999994</v>
      </c>
      <c r="BH272" s="10">
        <f t="shared" si="7707"/>
        <v>9.5299999999999994</v>
      </c>
      <c r="BI272" s="11">
        <f t="shared" si="7711"/>
        <v>0</v>
      </c>
    </row>
    <row r="273" spans="1:61" x14ac:dyDescent="0.2">
      <c r="A273" s="1">
        <f t="shared" si="7714"/>
        <v>43903</v>
      </c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3"/>
      <c r="M273" s="13"/>
      <c r="N273" s="13"/>
      <c r="O273" s="13"/>
      <c r="P273" s="14"/>
      <c r="Q273" s="15"/>
      <c r="R273" s="13"/>
      <c r="S273" s="13"/>
      <c r="T273" s="14"/>
      <c r="U273" s="15"/>
      <c r="V273" s="13"/>
      <c r="W273" s="13"/>
      <c r="X273" s="13"/>
      <c r="Y273" s="13"/>
      <c r="Z273" s="14"/>
      <c r="AA273" s="15"/>
      <c r="AB273" s="13"/>
      <c r="AC273" s="13"/>
      <c r="AD273" s="14"/>
      <c r="AE273" s="15"/>
      <c r="AF273" s="13"/>
      <c r="AG273" s="13"/>
      <c r="AH273" s="13"/>
      <c r="AI273" s="13"/>
      <c r="AJ273" s="14"/>
      <c r="AK273" s="15"/>
      <c r="AL273" s="13"/>
      <c r="AM273" s="13"/>
      <c r="AN273" s="14"/>
      <c r="AO273" s="15"/>
      <c r="AP273" s="13"/>
      <c r="AQ273" s="13"/>
      <c r="AR273" s="13"/>
      <c r="AS273" s="13"/>
      <c r="AT273" s="14"/>
      <c r="AU273" s="15"/>
      <c r="AV273" s="13"/>
      <c r="AW273" s="13"/>
      <c r="AX273" s="14"/>
      <c r="AY273" s="15"/>
      <c r="AZ273" s="7">
        <v>9.5500000000000007</v>
      </c>
      <c r="BA273" s="7">
        <v>9.49</v>
      </c>
      <c r="BB273" s="7">
        <f t="shared" si="7712"/>
        <v>9.17</v>
      </c>
      <c r="BC273" s="7">
        <f t="shared" si="7708"/>
        <v>9.11</v>
      </c>
      <c r="BD273" s="10">
        <f t="shared" si="7713"/>
        <v>9.11</v>
      </c>
      <c r="BE273" s="11">
        <f t="shared" si="7686"/>
        <v>0</v>
      </c>
      <c r="BF273" s="7">
        <f t="shared" si="7710"/>
        <v>9.5500000000000007</v>
      </c>
      <c r="BG273" s="7">
        <f t="shared" si="7710"/>
        <v>9.49</v>
      </c>
      <c r="BH273" s="10">
        <f t="shared" si="7707"/>
        <v>9.49</v>
      </c>
      <c r="BI273" s="11">
        <f t="shared" si="7711"/>
        <v>0</v>
      </c>
    </row>
    <row r="274" spans="1:61" x14ac:dyDescent="0.2">
      <c r="A274" s="1">
        <f t="shared" ref="A274:A279" si="7715">A275+7</f>
        <v>43896</v>
      </c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3"/>
      <c r="M274" s="13"/>
      <c r="N274" s="13"/>
      <c r="O274" s="13"/>
      <c r="P274" s="14"/>
      <c r="Q274" s="15"/>
      <c r="R274" s="13"/>
      <c r="S274" s="13"/>
      <c r="T274" s="14"/>
      <c r="U274" s="15"/>
      <c r="V274" s="13"/>
      <c r="W274" s="13"/>
      <c r="X274" s="13"/>
      <c r="Y274" s="13"/>
      <c r="Z274" s="14"/>
      <c r="AA274" s="15"/>
      <c r="AB274" s="13"/>
      <c r="AC274" s="13"/>
      <c r="AD274" s="14"/>
      <c r="AE274" s="15"/>
      <c r="AF274" s="13"/>
      <c r="AG274" s="13"/>
      <c r="AH274" s="13"/>
      <c r="AI274" s="13"/>
      <c r="AJ274" s="14"/>
      <c r="AK274" s="15"/>
      <c r="AL274" s="13"/>
      <c r="AM274" s="13"/>
      <c r="AN274" s="14"/>
      <c r="AO274" s="15"/>
      <c r="AP274" s="13"/>
      <c r="AQ274" s="13"/>
      <c r="AR274" s="13"/>
      <c r="AS274" s="13"/>
      <c r="AT274" s="14"/>
      <c r="AU274" s="15"/>
      <c r="AV274" s="13"/>
      <c r="AW274" s="13"/>
      <c r="AX274" s="14"/>
      <c r="AY274" s="15"/>
      <c r="AZ274" s="7">
        <v>9.5500000000000007</v>
      </c>
      <c r="BA274" s="7">
        <v>9.5299999999999994</v>
      </c>
      <c r="BB274" s="7">
        <f t="shared" si="7712"/>
        <v>9.17</v>
      </c>
      <c r="BC274" s="7">
        <f t="shared" si="7708"/>
        <v>9.1499999999999986</v>
      </c>
      <c r="BD274" s="10">
        <f t="shared" si="7713"/>
        <v>9.1499999999999986</v>
      </c>
      <c r="BE274" s="11">
        <f t="shared" si="7686"/>
        <v>0</v>
      </c>
      <c r="BF274" s="7">
        <f t="shared" si="7710"/>
        <v>9.5500000000000007</v>
      </c>
      <c r="BG274" s="7">
        <f t="shared" si="7710"/>
        <v>9.5299999999999994</v>
      </c>
      <c r="BH274" s="10">
        <f t="shared" si="7707"/>
        <v>9.5299999999999994</v>
      </c>
      <c r="BI274" s="11">
        <f t="shared" si="7711"/>
        <v>0</v>
      </c>
    </row>
    <row r="275" spans="1:61" x14ac:dyDescent="0.2">
      <c r="A275" s="1">
        <f t="shared" si="7715"/>
        <v>43889</v>
      </c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3"/>
      <c r="M275" s="13"/>
      <c r="N275" s="13"/>
      <c r="O275" s="13"/>
      <c r="P275" s="14"/>
      <c r="Q275" s="15"/>
      <c r="R275" s="13"/>
      <c r="S275" s="13"/>
      <c r="T275" s="14"/>
      <c r="U275" s="15"/>
      <c r="V275" s="13"/>
      <c r="W275" s="13"/>
      <c r="X275" s="13"/>
      <c r="Y275" s="13"/>
      <c r="Z275" s="14"/>
      <c r="AA275" s="15"/>
      <c r="AB275" s="13"/>
      <c r="AC275" s="13"/>
      <c r="AD275" s="14"/>
      <c r="AE275" s="15"/>
      <c r="AF275" s="13"/>
      <c r="AG275" s="13"/>
      <c r="AH275" s="13"/>
      <c r="AI275" s="13"/>
      <c r="AJ275" s="14"/>
      <c r="AK275" s="15"/>
      <c r="AL275" s="13"/>
      <c r="AM275" s="13"/>
      <c r="AN275" s="14"/>
      <c r="AO275" s="15"/>
      <c r="AP275" s="13"/>
      <c r="AQ275" s="13"/>
      <c r="AR275" s="13"/>
      <c r="AS275" s="13"/>
      <c r="AT275" s="14"/>
      <c r="AU275" s="15"/>
      <c r="AV275" s="13"/>
      <c r="AW275" s="13"/>
      <c r="AX275" s="14"/>
      <c r="AY275" s="15"/>
      <c r="AZ275" s="7">
        <v>9.65</v>
      </c>
      <c r="BA275" s="7">
        <v>9.57</v>
      </c>
      <c r="BB275" s="7">
        <f t="shared" si="7712"/>
        <v>9.27</v>
      </c>
      <c r="BC275" s="7">
        <f t="shared" si="7708"/>
        <v>9.19</v>
      </c>
      <c r="BD275" s="10">
        <f t="shared" si="7713"/>
        <v>9.19</v>
      </c>
      <c r="BE275" s="11">
        <f t="shared" si="7686"/>
        <v>0</v>
      </c>
      <c r="BF275" s="7">
        <f t="shared" si="7710"/>
        <v>9.65</v>
      </c>
      <c r="BG275" s="7">
        <f t="shared" si="7710"/>
        <v>9.57</v>
      </c>
      <c r="BH275" s="10">
        <f t="shared" si="7707"/>
        <v>9.57</v>
      </c>
      <c r="BI275" s="11">
        <f t="shared" si="7711"/>
        <v>0</v>
      </c>
    </row>
    <row r="276" spans="1:61" x14ac:dyDescent="0.2">
      <c r="A276" s="1">
        <f t="shared" si="7715"/>
        <v>43882</v>
      </c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3"/>
      <c r="M276" s="13"/>
      <c r="N276" s="13"/>
      <c r="O276" s="13"/>
      <c r="P276" s="14"/>
      <c r="Q276" s="15"/>
      <c r="R276" s="13"/>
      <c r="S276" s="13"/>
      <c r="T276" s="14"/>
      <c r="U276" s="15"/>
      <c r="V276" s="13"/>
      <c r="W276" s="13"/>
      <c r="X276" s="13"/>
      <c r="Y276" s="13"/>
      <c r="Z276" s="14"/>
      <c r="AA276" s="15"/>
      <c r="AB276" s="13"/>
      <c r="AC276" s="13"/>
      <c r="AD276" s="14"/>
      <c r="AE276" s="15"/>
      <c r="AF276" s="13"/>
      <c r="AG276" s="13"/>
      <c r="AH276" s="13"/>
      <c r="AI276" s="13"/>
      <c r="AJ276" s="14"/>
      <c r="AK276" s="15"/>
      <c r="AL276" s="13"/>
      <c r="AM276" s="13"/>
      <c r="AN276" s="14"/>
      <c r="AO276" s="15"/>
      <c r="AP276" s="13"/>
      <c r="AQ276" s="13"/>
      <c r="AR276" s="13"/>
      <c r="AS276" s="13"/>
      <c r="AT276" s="14"/>
      <c r="AU276" s="15"/>
      <c r="AV276" s="13"/>
      <c r="AW276" s="13"/>
      <c r="AX276" s="14"/>
      <c r="AY276" s="15"/>
      <c r="AZ276" s="7">
        <v>9.35</v>
      </c>
      <c r="BA276" s="7">
        <v>9.6999999999999993</v>
      </c>
      <c r="BB276" s="7">
        <f t="shared" si="7712"/>
        <v>8.9699999999999989</v>
      </c>
      <c r="BC276" s="7">
        <f t="shared" si="7708"/>
        <v>9.3199999999999985</v>
      </c>
      <c r="BD276" s="10">
        <f t="shared" si="7713"/>
        <v>8.9699999999999989</v>
      </c>
      <c r="BE276" s="11">
        <f t="shared" si="7686"/>
        <v>0</v>
      </c>
      <c r="BF276" s="7">
        <f t="shared" si="7710"/>
        <v>9.35</v>
      </c>
      <c r="BG276" s="7">
        <f t="shared" si="7710"/>
        <v>9.6999999999999993</v>
      </c>
      <c r="BH276" s="10">
        <f t="shared" si="7707"/>
        <v>9.35</v>
      </c>
      <c r="BI276" s="11">
        <f t="shared" si="7711"/>
        <v>0</v>
      </c>
    </row>
    <row r="277" spans="1:61" x14ac:dyDescent="0.2">
      <c r="A277" s="1">
        <f t="shared" si="7715"/>
        <v>43875</v>
      </c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3"/>
      <c r="M277" s="13"/>
      <c r="N277" s="13"/>
      <c r="O277" s="13"/>
      <c r="P277" s="14"/>
      <c r="Q277" s="15"/>
      <c r="R277" s="13"/>
      <c r="S277" s="13"/>
      <c r="T277" s="14"/>
      <c r="U277" s="15"/>
      <c r="V277" s="13"/>
      <c r="W277" s="13"/>
      <c r="X277" s="13"/>
      <c r="Y277" s="13"/>
      <c r="Z277" s="14"/>
      <c r="AA277" s="15"/>
      <c r="AB277" s="13"/>
      <c r="AC277" s="13"/>
      <c r="AD277" s="14"/>
      <c r="AE277" s="15"/>
      <c r="AF277" s="13"/>
      <c r="AG277" s="13"/>
      <c r="AH277" s="13"/>
      <c r="AI277" s="13"/>
      <c r="AJ277" s="14"/>
      <c r="AK277" s="15"/>
      <c r="AL277" s="13"/>
      <c r="AM277" s="13"/>
      <c r="AN277" s="14"/>
      <c r="AO277" s="15"/>
      <c r="AP277" s="13"/>
      <c r="AQ277" s="13"/>
      <c r="AR277" s="13"/>
      <c r="AS277" s="13"/>
      <c r="AT277" s="14"/>
      <c r="AU277" s="15"/>
      <c r="AV277" s="13"/>
      <c r="AW277" s="13"/>
      <c r="AX277" s="14"/>
      <c r="AY277" s="15"/>
      <c r="AZ277" s="7">
        <v>9.35</v>
      </c>
      <c r="BA277" s="7">
        <v>9.82</v>
      </c>
      <c r="BB277" s="7">
        <f t="shared" si="7712"/>
        <v>8.9699999999999989</v>
      </c>
      <c r="BC277" s="7">
        <f t="shared" si="7708"/>
        <v>9.44</v>
      </c>
      <c r="BD277" s="10">
        <f t="shared" si="7713"/>
        <v>8.9699999999999989</v>
      </c>
      <c r="BE277" s="11">
        <f t="shared" si="7686"/>
        <v>0</v>
      </c>
      <c r="BF277" s="7">
        <f t="shared" si="7710"/>
        <v>9.35</v>
      </c>
      <c r="BG277" s="7">
        <f t="shared" si="7710"/>
        <v>9.82</v>
      </c>
      <c r="BH277" s="10">
        <f t="shared" si="7707"/>
        <v>9.35</v>
      </c>
      <c r="BI277" s="11">
        <f t="shared" si="7711"/>
        <v>0</v>
      </c>
    </row>
    <row r="278" spans="1:61" x14ac:dyDescent="0.2">
      <c r="A278" s="1">
        <f t="shared" si="7715"/>
        <v>43868</v>
      </c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3"/>
      <c r="M278" s="13"/>
      <c r="N278" s="13"/>
      <c r="O278" s="13"/>
      <c r="P278" s="14"/>
      <c r="Q278" s="15"/>
      <c r="R278" s="13"/>
      <c r="S278" s="13"/>
      <c r="T278" s="14"/>
      <c r="U278" s="15"/>
      <c r="V278" s="13"/>
      <c r="W278" s="13"/>
      <c r="X278" s="13"/>
      <c r="Y278" s="13"/>
      <c r="Z278" s="14"/>
      <c r="AA278" s="15"/>
      <c r="AB278" s="13"/>
      <c r="AC278" s="13"/>
      <c r="AD278" s="14"/>
      <c r="AE278" s="15"/>
      <c r="AF278" s="13"/>
      <c r="AG278" s="13"/>
      <c r="AH278" s="13"/>
      <c r="AI278" s="13"/>
      <c r="AJ278" s="14"/>
      <c r="AK278" s="15"/>
      <c r="AL278" s="13"/>
      <c r="AM278" s="13"/>
      <c r="AN278" s="14"/>
      <c r="AO278" s="15"/>
      <c r="AP278" s="13"/>
      <c r="AQ278" s="13"/>
      <c r="AR278" s="13"/>
      <c r="AS278" s="13"/>
      <c r="AT278" s="14"/>
      <c r="AU278" s="15"/>
      <c r="AV278" s="13"/>
      <c r="AW278" s="13"/>
      <c r="AX278" s="14"/>
      <c r="AY278" s="15"/>
      <c r="AZ278" s="7">
        <v>9.75</v>
      </c>
      <c r="BA278" s="7">
        <v>9.7100000000000009</v>
      </c>
      <c r="BB278" s="7">
        <f t="shared" si="7712"/>
        <v>9.3699999999999992</v>
      </c>
      <c r="BC278" s="7">
        <f t="shared" si="7708"/>
        <v>9.33</v>
      </c>
      <c r="BD278" s="10">
        <f t="shared" si="7713"/>
        <v>9.33</v>
      </c>
      <c r="BE278" s="11">
        <f t="shared" si="7686"/>
        <v>0</v>
      </c>
      <c r="BF278" s="7">
        <f t="shared" si="7710"/>
        <v>9.75</v>
      </c>
      <c r="BG278" s="7">
        <f t="shared" si="7710"/>
        <v>9.7100000000000009</v>
      </c>
      <c r="BH278" s="10">
        <f t="shared" si="7707"/>
        <v>9.7100000000000009</v>
      </c>
      <c r="BI278" s="11">
        <f t="shared" si="7711"/>
        <v>0</v>
      </c>
    </row>
    <row r="279" spans="1:61" x14ac:dyDescent="0.2">
      <c r="A279" s="1">
        <f t="shared" si="7715"/>
        <v>43861</v>
      </c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3"/>
      <c r="M279" s="13"/>
      <c r="N279" s="13"/>
      <c r="O279" s="13"/>
      <c r="P279" s="14"/>
      <c r="Q279" s="15"/>
      <c r="R279" s="13"/>
      <c r="S279" s="13"/>
      <c r="T279" s="14"/>
      <c r="U279" s="15"/>
      <c r="V279" s="13"/>
      <c r="W279" s="13"/>
      <c r="X279" s="13"/>
      <c r="Y279" s="13"/>
      <c r="Z279" s="14"/>
      <c r="AA279" s="15"/>
      <c r="AB279" s="13"/>
      <c r="AC279" s="13"/>
      <c r="AD279" s="14"/>
      <c r="AE279" s="15"/>
      <c r="AF279" s="13"/>
      <c r="AG279" s="13"/>
      <c r="AH279" s="13"/>
      <c r="AI279" s="13"/>
      <c r="AJ279" s="14"/>
      <c r="AK279" s="15"/>
      <c r="AL279" s="13"/>
      <c r="AM279" s="13"/>
      <c r="AN279" s="14"/>
      <c r="AO279" s="15"/>
      <c r="AP279" s="13"/>
      <c r="AQ279" s="13"/>
      <c r="AR279" s="13"/>
      <c r="AS279" s="13"/>
      <c r="AT279" s="14"/>
      <c r="AU279" s="15"/>
      <c r="AV279" s="13"/>
      <c r="AW279" s="13"/>
      <c r="AX279" s="14"/>
      <c r="AY279" s="15"/>
      <c r="AZ279" s="7">
        <v>9.9499999999999993</v>
      </c>
      <c r="BA279" s="7">
        <v>9.44</v>
      </c>
      <c r="BB279" s="7">
        <f t="shared" si="7712"/>
        <v>9.5699999999999985</v>
      </c>
      <c r="BC279" s="7">
        <f t="shared" si="7708"/>
        <v>9.0599999999999987</v>
      </c>
      <c r="BD279" s="10">
        <f t="shared" si="7713"/>
        <v>9.0599999999999987</v>
      </c>
      <c r="BE279" s="11">
        <f t="shared" si="7686"/>
        <v>0</v>
      </c>
      <c r="BF279" s="7">
        <f t="shared" ref="BF279:BF315" si="7716">SUM(AZ279)</f>
        <v>9.9499999999999993</v>
      </c>
      <c r="BG279" s="7">
        <f t="shared" ref="BG279:BG315" si="7717">SUM(BA279)</f>
        <v>9.44</v>
      </c>
      <c r="BH279" s="10">
        <f t="shared" si="7707"/>
        <v>9.44</v>
      </c>
      <c r="BI279" s="11">
        <f t="shared" si="7711"/>
        <v>0</v>
      </c>
    </row>
    <row r="280" spans="1:61" x14ac:dyDescent="0.2">
      <c r="A280" s="1">
        <f t="shared" ref="A280:A285" si="7718">A281+7</f>
        <v>43854</v>
      </c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3"/>
      <c r="M280" s="13"/>
      <c r="N280" s="13"/>
      <c r="O280" s="13"/>
      <c r="P280" s="14"/>
      <c r="Q280" s="15"/>
      <c r="R280" s="13"/>
      <c r="S280" s="13"/>
      <c r="T280" s="14"/>
      <c r="U280" s="15"/>
      <c r="V280" s="13"/>
      <c r="W280" s="13"/>
      <c r="X280" s="13"/>
      <c r="Y280" s="13"/>
      <c r="Z280" s="14"/>
      <c r="AA280" s="15"/>
      <c r="AB280" s="13"/>
      <c r="AC280" s="13"/>
      <c r="AD280" s="14"/>
      <c r="AE280" s="15"/>
      <c r="AF280" s="13"/>
      <c r="AG280" s="13"/>
      <c r="AH280" s="13"/>
      <c r="AI280" s="13"/>
      <c r="AJ280" s="14"/>
      <c r="AK280" s="15"/>
      <c r="AL280" s="13"/>
      <c r="AM280" s="13"/>
      <c r="AN280" s="14"/>
      <c r="AO280" s="15"/>
      <c r="AP280" s="13"/>
      <c r="AQ280" s="13"/>
      <c r="AR280" s="13"/>
      <c r="AS280" s="13"/>
      <c r="AT280" s="14"/>
      <c r="AU280" s="15"/>
      <c r="AV280" s="13"/>
      <c r="AW280" s="13"/>
      <c r="AX280" s="14"/>
      <c r="AY280" s="15"/>
      <c r="AZ280" s="7">
        <v>9.9499999999999993</v>
      </c>
      <c r="BA280" s="7">
        <v>9.14</v>
      </c>
      <c r="BB280" s="7">
        <f t="shared" si="7712"/>
        <v>9.5699999999999985</v>
      </c>
      <c r="BC280" s="7">
        <f t="shared" si="7708"/>
        <v>8.76</v>
      </c>
      <c r="BD280" s="10">
        <f t="shared" si="7713"/>
        <v>8.76</v>
      </c>
      <c r="BE280" s="11">
        <f t="shared" si="7686"/>
        <v>0</v>
      </c>
      <c r="BF280" s="7">
        <f t="shared" si="7716"/>
        <v>9.9499999999999993</v>
      </c>
      <c r="BG280" s="7">
        <f t="shared" si="7717"/>
        <v>9.14</v>
      </c>
      <c r="BH280" s="10">
        <f t="shared" si="7707"/>
        <v>9.14</v>
      </c>
      <c r="BI280" s="11">
        <f t="shared" si="7711"/>
        <v>0</v>
      </c>
    </row>
    <row r="281" spans="1:61" x14ac:dyDescent="0.2">
      <c r="A281" s="1">
        <f t="shared" si="7718"/>
        <v>43847</v>
      </c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3"/>
      <c r="M281" s="13"/>
      <c r="N281" s="13"/>
      <c r="O281" s="13"/>
      <c r="P281" s="14"/>
      <c r="Q281" s="15"/>
      <c r="R281" s="13"/>
      <c r="S281" s="13"/>
      <c r="T281" s="14"/>
      <c r="U281" s="15"/>
      <c r="V281" s="13"/>
      <c r="W281" s="13"/>
      <c r="X281" s="13"/>
      <c r="Y281" s="13"/>
      <c r="Z281" s="14"/>
      <c r="AA281" s="15"/>
      <c r="AB281" s="13"/>
      <c r="AC281" s="13"/>
      <c r="AD281" s="14"/>
      <c r="AE281" s="15"/>
      <c r="AF281" s="13"/>
      <c r="AG281" s="13"/>
      <c r="AH281" s="13"/>
      <c r="AI281" s="13"/>
      <c r="AJ281" s="14"/>
      <c r="AK281" s="15"/>
      <c r="AL281" s="13"/>
      <c r="AM281" s="13"/>
      <c r="AN281" s="14"/>
      <c r="AO281" s="15"/>
      <c r="AP281" s="13"/>
      <c r="AQ281" s="13"/>
      <c r="AR281" s="13"/>
      <c r="AS281" s="13"/>
      <c r="AT281" s="14"/>
      <c r="AU281" s="15"/>
      <c r="AV281" s="13"/>
      <c r="AW281" s="13"/>
      <c r="AX281" s="14"/>
      <c r="AY281" s="15"/>
      <c r="AZ281" s="7">
        <v>9.9499999999999993</v>
      </c>
      <c r="BA281" s="7">
        <v>8.6199999999999992</v>
      </c>
      <c r="BB281" s="7">
        <f t="shared" si="7712"/>
        <v>9.5699999999999985</v>
      </c>
      <c r="BC281" s="7">
        <f t="shared" si="7708"/>
        <v>8.2399999999999984</v>
      </c>
      <c r="BD281" s="10">
        <f t="shared" si="7713"/>
        <v>8.2399999999999984</v>
      </c>
      <c r="BE281" s="11">
        <f t="shared" si="7686"/>
        <v>0</v>
      </c>
      <c r="BF281" s="7">
        <f t="shared" si="7716"/>
        <v>9.9499999999999993</v>
      </c>
      <c r="BG281" s="7">
        <f t="shared" si="7717"/>
        <v>8.6199999999999992</v>
      </c>
      <c r="BH281" s="10">
        <f t="shared" si="7707"/>
        <v>8.6199999999999992</v>
      </c>
      <c r="BI281" s="11">
        <f t="shared" si="7711"/>
        <v>0</v>
      </c>
    </row>
    <row r="282" spans="1:61" x14ac:dyDescent="0.2">
      <c r="A282" s="1">
        <f t="shared" si="7718"/>
        <v>43840</v>
      </c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3"/>
      <c r="M282" s="13"/>
      <c r="N282" s="13"/>
      <c r="O282" s="13"/>
      <c r="P282" s="14"/>
      <c r="Q282" s="15"/>
      <c r="R282" s="13"/>
      <c r="S282" s="13"/>
      <c r="T282" s="14"/>
      <c r="U282" s="15"/>
      <c r="V282" s="13"/>
      <c r="W282" s="13"/>
      <c r="X282" s="13"/>
      <c r="Y282" s="13"/>
      <c r="Z282" s="14"/>
      <c r="AA282" s="15"/>
      <c r="AB282" s="13"/>
      <c r="AC282" s="13"/>
      <c r="AD282" s="14"/>
      <c r="AE282" s="15"/>
      <c r="AF282" s="13"/>
      <c r="AG282" s="13"/>
      <c r="AH282" s="13"/>
      <c r="AI282" s="13"/>
      <c r="AJ282" s="14"/>
      <c r="AK282" s="15"/>
      <c r="AL282" s="13"/>
      <c r="AM282" s="13"/>
      <c r="AN282" s="14"/>
      <c r="AO282" s="15"/>
      <c r="AP282" s="13"/>
      <c r="AQ282" s="13"/>
      <c r="AR282" s="13"/>
      <c r="AS282" s="13"/>
      <c r="AT282" s="14"/>
      <c r="AU282" s="15"/>
      <c r="AV282" s="13"/>
      <c r="AW282" s="13"/>
      <c r="AX282" s="14"/>
      <c r="AY282" s="15"/>
      <c r="AZ282" s="7">
        <v>9.35</v>
      </c>
      <c r="BA282" s="7">
        <v>8.6199999999999992</v>
      </c>
      <c r="BB282" s="7">
        <f t="shared" si="7712"/>
        <v>8.9699999999999989</v>
      </c>
      <c r="BC282" s="7">
        <f t="shared" si="7708"/>
        <v>8.2399999999999984</v>
      </c>
      <c r="BD282" s="10">
        <f t="shared" si="7713"/>
        <v>8.2399999999999984</v>
      </c>
      <c r="BE282" s="11">
        <f t="shared" si="7686"/>
        <v>0</v>
      </c>
      <c r="BF282" s="7">
        <f t="shared" si="7716"/>
        <v>9.35</v>
      </c>
      <c r="BG282" s="7">
        <f t="shared" si="7717"/>
        <v>8.6199999999999992</v>
      </c>
      <c r="BH282" s="10">
        <f t="shared" si="7707"/>
        <v>8.6199999999999992</v>
      </c>
      <c r="BI282" s="11">
        <f t="shared" si="7711"/>
        <v>0</v>
      </c>
    </row>
    <row r="283" spans="1:61" x14ac:dyDescent="0.2">
      <c r="A283" s="1">
        <f t="shared" si="7718"/>
        <v>43833</v>
      </c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3"/>
      <c r="M283" s="13"/>
      <c r="N283" s="13"/>
      <c r="O283" s="13"/>
      <c r="P283" s="14"/>
      <c r="Q283" s="15"/>
      <c r="R283" s="13"/>
      <c r="S283" s="13"/>
      <c r="T283" s="14"/>
      <c r="U283" s="15"/>
      <c r="V283" s="13"/>
      <c r="W283" s="13"/>
      <c r="X283" s="13"/>
      <c r="Y283" s="13"/>
      <c r="Z283" s="14"/>
      <c r="AA283" s="15"/>
      <c r="AB283" s="13"/>
      <c r="AC283" s="13"/>
      <c r="AD283" s="14"/>
      <c r="AE283" s="15"/>
      <c r="AF283" s="13"/>
      <c r="AG283" s="13"/>
      <c r="AH283" s="13"/>
      <c r="AI283" s="13"/>
      <c r="AJ283" s="14"/>
      <c r="AK283" s="15"/>
      <c r="AL283" s="13"/>
      <c r="AM283" s="13"/>
      <c r="AN283" s="14"/>
      <c r="AO283" s="15"/>
      <c r="AP283" s="13"/>
      <c r="AQ283" s="13"/>
      <c r="AR283" s="13"/>
      <c r="AS283" s="13"/>
      <c r="AT283" s="14"/>
      <c r="AU283" s="15"/>
      <c r="AV283" s="13"/>
      <c r="AW283" s="13"/>
      <c r="AX283" s="14"/>
      <c r="AY283" s="15"/>
      <c r="AZ283" s="7">
        <v>8.6</v>
      </c>
      <c r="BA283" s="7">
        <v>8.52</v>
      </c>
      <c r="BB283" s="7">
        <f t="shared" si="7712"/>
        <v>8.2199999999999989</v>
      </c>
      <c r="BC283" s="7">
        <f t="shared" si="7708"/>
        <v>8.1399999999999988</v>
      </c>
      <c r="BD283" s="10">
        <f t="shared" si="7713"/>
        <v>8.1399999999999988</v>
      </c>
      <c r="BE283" s="11">
        <f t="shared" ref="BE283:BE314" si="7719">MAX(0,BB$4-BD283)</f>
        <v>0</v>
      </c>
      <c r="BF283" s="7">
        <f t="shared" si="7716"/>
        <v>8.6</v>
      </c>
      <c r="BG283" s="7">
        <f t="shared" si="7717"/>
        <v>8.52</v>
      </c>
      <c r="BH283" s="10">
        <f t="shared" si="7707"/>
        <v>8.52</v>
      </c>
      <c r="BI283" s="11">
        <f t="shared" si="7711"/>
        <v>0</v>
      </c>
    </row>
    <row r="284" spans="1:61" x14ac:dyDescent="0.2">
      <c r="A284" s="1">
        <f t="shared" si="7718"/>
        <v>43826</v>
      </c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3"/>
      <c r="M284" s="13"/>
      <c r="N284" s="13"/>
      <c r="O284" s="13"/>
      <c r="P284" s="14"/>
      <c r="Q284" s="15"/>
      <c r="R284" s="13"/>
      <c r="S284" s="13"/>
      <c r="T284" s="14"/>
      <c r="U284" s="15"/>
      <c r="V284" s="13"/>
      <c r="W284" s="13"/>
      <c r="X284" s="13"/>
      <c r="Y284" s="13"/>
      <c r="Z284" s="14"/>
      <c r="AA284" s="15"/>
      <c r="AB284" s="13"/>
      <c r="AC284" s="13"/>
      <c r="AD284" s="14"/>
      <c r="AE284" s="15"/>
      <c r="AF284" s="13"/>
      <c r="AG284" s="13"/>
      <c r="AH284" s="13"/>
      <c r="AI284" s="13"/>
      <c r="AJ284" s="14"/>
      <c r="AK284" s="15"/>
      <c r="AL284" s="13"/>
      <c r="AM284" s="13"/>
      <c r="AN284" s="14"/>
      <c r="AO284" s="15"/>
      <c r="AP284" s="13"/>
      <c r="AQ284" s="13"/>
      <c r="AR284" s="13"/>
      <c r="AS284" s="13"/>
      <c r="AT284" s="14"/>
      <c r="AU284" s="15"/>
      <c r="AV284" s="13"/>
      <c r="AW284" s="13"/>
      <c r="AX284" s="14"/>
      <c r="AY284" s="15"/>
      <c r="AZ284" s="7">
        <v>8.6</v>
      </c>
      <c r="BA284" s="7">
        <v>8.4700000000000006</v>
      </c>
      <c r="BB284" s="7">
        <f t="shared" si="7712"/>
        <v>8.2199999999999989</v>
      </c>
      <c r="BC284" s="7">
        <f t="shared" si="7708"/>
        <v>8.09</v>
      </c>
      <c r="BD284" s="10">
        <f t="shared" si="7713"/>
        <v>8.09</v>
      </c>
      <c r="BE284" s="11">
        <f t="shared" si="7719"/>
        <v>0</v>
      </c>
      <c r="BF284" s="7">
        <f t="shared" si="7716"/>
        <v>8.6</v>
      </c>
      <c r="BG284" s="7">
        <f t="shared" si="7717"/>
        <v>8.4700000000000006</v>
      </c>
      <c r="BH284" s="10">
        <f t="shared" si="7707"/>
        <v>8.4700000000000006</v>
      </c>
      <c r="BI284" s="11">
        <f t="shared" si="7711"/>
        <v>0</v>
      </c>
    </row>
    <row r="285" spans="1:61" x14ac:dyDescent="0.2">
      <c r="A285" s="1">
        <f t="shared" si="7718"/>
        <v>43819</v>
      </c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3"/>
      <c r="M285" s="13"/>
      <c r="N285" s="13"/>
      <c r="O285" s="13"/>
      <c r="P285" s="14"/>
      <c r="Q285" s="15"/>
      <c r="R285" s="13"/>
      <c r="S285" s="13"/>
      <c r="T285" s="14"/>
      <c r="U285" s="15"/>
      <c r="V285" s="13"/>
      <c r="W285" s="13"/>
      <c r="X285" s="13"/>
      <c r="Y285" s="13"/>
      <c r="Z285" s="14"/>
      <c r="AA285" s="15"/>
      <c r="AB285" s="13"/>
      <c r="AC285" s="13"/>
      <c r="AD285" s="14"/>
      <c r="AE285" s="15"/>
      <c r="AF285" s="13"/>
      <c r="AG285" s="13"/>
      <c r="AH285" s="13"/>
      <c r="AI285" s="13"/>
      <c r="AJ285" s="14"/>
      <c r="AK285" s="15"/>
      <c r="AL285" s="13"/>
      <c r="AM285" s="13"/>
      <c r="AN285" s="14"/>
      <c r="AO285" s="15"/>
      <c r="AP285" s="13"/>
      <c r="AQ285" s="13"/>
      <c r="AR285" s="13"/>
      <c r="AS285" s="13"/>
      <c r="AT285" s="14"/>
      <c r="AU285" s="15"/>
      <c r="AV285" s="13"/>
      <c r="AW285" s="13"/>
      <c r="AX285" s="14"/>
      <c r="AY285" s="15"/>
      <c r="AZ285" s="7">
        <v>8.6</v>
      </c>
      <c r="BA285" s="7">
        <v>8.4</v>
      </c>
      <c r="BB285" s="7">
        <f t="shared" si="7712"/>
        <v>8.2199999999999989</v>
      </c>
      <c r="BC285" s="7">
        <f t="shared" si="7708"/>
        <v>8.02</v>
      </c>
      <c r="BD285" s="10">
        <f t="shared" si="7713"/>
        <v>8.02</v>
      </c>
      <c r="BE285" s="11">
        <f t="shared" si="7719"/>
        <v>0</v>
      </c>
      <c r="BF285" s="7">
        <f t="shared" si="7716"/>
        <v>8.6</v>
      </c>
      <c r="BG285" s="7">
        <f t="shared" si="7717"/>
        <v>8.4</v>
      </c>
      <c r="BH285" s="10">
        <f t="shared" si="7707"/>
        <v>8.4</v>
      </c>
      <c r="BI285" s="11">
        <f t="shared" si="7711"/>
        <v>0</v>
      </c>
    </row>
    <row r="286" spans="1:61" x14ac:dyDescent="0.2">
      <c r="A286" s="1">
        <f t="shared" ref="A286:A291" si="7720">A287+7</f>
        <v>43812</v>
      </c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3"/>
      <c r="M286" s="13"/>
      <c r="N286" s="13"/>
      <c r="O286" s="13"/>
      <c r="P286" s="14"/>
      <c r="Q286" s="15"/>
      <c r="R286" s="13"/>
      <c r="S286" s="13"/>
      <c r="T286" s="14"/>
      <c r="U286" s="15"/>
      <c r="V286" s="13"/>
      <c r="W286" s="13"/>
      <c r="X286" s="13"/>
      <c r="Y286" s="13"/>
      <c r="Z286" s="14"/>
      <c r="AA286" s="15"/>
      <c r="AB286" s="13"/>
      <c r="AC286" s="13"/>
      <c r="AD286" s="14"/>
      <c r="AE286" s="15"/>
      <c r="AF286" s="13"/>
      <c r="AG286" s="13"/>
      <c r="AH286" s="13"/>
      <c r="AI286" s="13"/>
      <c r="AJ286" s="14"/>
      <c r="AK286" s="15"/>
      <c r="AL286" s="13"/>
      <c r="AM286" s="13"/>
      <c r="AN286" s="14"/>
      <c r="AO286" s="15"/>
      <c r="AP286" s="13"/>
      <c r="AQ286" s="13"/>
      <c r="AR286" s="13"/>
      <c r="AS286" s="13"/>
      <c r="AT286" s="14"/>
      <c r="AU286" s="15"/>
      <c r="AV286" s="13"/>
      <c r="AW286" s="13"/>
      <c r="AX286" s="14"/>
      <c r="AY286" s="15"/>
      <c r="AZ286" s="7">
        <v>8.6</v>
      </c>
      <c r="BA286" s="7">
        <v>8.33</v>
      </c>
      <c r="BB286" s="7">
        <f t="shared" si="7712"/>
        <v>8.2199999999999989</v>
      </c>
      <c r="BC286" s="7">
        <f t="shared" si="7708"/>
        <v>7.95</v>
      </c>
      <c r="BD286" s="10">
        <f t="shared" si="7713"/>
        <v>7.95</v>
      </c>
      <c r="BE286" s="11">
        <f t="shared" si="7719"/>
        <v>0</v>
      </c>
      <c r="BF286" s="7">
        <f t="shared" si="7716"/>
        <v>8.6</v>
      </c>
      <c r="BG286" s="7">
        <f t="shared" si="7717"/>
        <v>8.33</v>
      </c>
      <c r="BH286" s="10">
        <f t="shared" si="7707"/>
        <v>8.33</v>
      </c>
      <c r="BI286" s="11">
        <f t="shared" si="7711"/>
        <v>0</v>
      </c>
    </row>
    <row r="287" spans="1:61" x14ac:dyDescent="0.2">
      <c r="A287" s="1">
        <f t="shared" si="7720"/>
        <v>43805</v>
      </c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3"/>
      <c r="M287" s="13"/>
      <c r="N287" s="13"/>
      <c r="O287" s="13"/>
      <c r="P287" s="14"/>
      <c r="Q287" s="15"/>
      <c r="R287" s="13"/>
      <c r="S287" s="13"/>
      <c r="T287" s="14"/>
      <c r="U287" s="15"/>
      <c r="V287" s="13"/>
      <c r="W287" s="13"/>
      <c r="X287" s="13"/>
      <c r="Y287" s="13"/>
      <c r="Z287" s="14"/>
      <c r="AA287" s="15"/>
      <c r="AB287" s="13"/>
      <c r="AC287" s="13"/>
      <c r="AD287" s="14"/>
      <c r="AE287" s="15"/>
      <c r="AF287" s="13"/>
      <c r="AG287" s="13"/>
      <c r="AH287" s="13"/>
      <c r="AI287" s="13"/>
      <c r="AJ287" s="14"/>
      <c r="AK287" s="15"/>
      <c r="AL287" s="13"/>
      <c r="AM287" s="13"/>
      <c r="AN287" s="14"/>
      <c r="AO287" s="15"/>
      <c r="AP287" s="13"/>
      <c r="AQ287" s="13"/>
      <c r="AR287" s="13"/>
      <c r="AS287" s="13"/>
      <c r="AT287" s="14"/>
      <c r="AU287" s="15"/>
      <c r="AV287" s="13"/>
      <c r="AW287" s="13"/>
      <c r="AX287" s="14"/>
      <c r="AY287" s="15"/>
      <c r="AZ287" s="7">
        <v>8.3000000000000007</v>
      </c>
      <c r="BA287" s="7">
        <v>8.27</v>
      </c>
      <c r="BB287" s="7">
        <f t="shared" si="7712"/>
        <v>7.9200000000000008</v>
      </c>
      <c r="BC287" s="7">
        <f t="shared" si="7708"/>
        <v>7.89</v>
      </c>
      <c r="BD287" s="10">
        <f t="shared" si="7713"/>
        <v>7.89</v>
      </c>
      <c r="BE287" s="11">
        <f t="shared" si="7719"/>
        <v>0</v>
      </c>
      <c r="BF287" s="7">
        <f t="shared" si="7716"/>
        <v>8.3000000000000007</v>
      </c>
      <c r="BG287" s="7">
        <f t="shared" si="7717"/>
        <v>8.27</v>
      </c>
      <c r="BH287" s="10">
        <f t="shared" si="7707"/>
        <v>8.27</v>
      </c>
      <c r="BI287" s="11">
        <f t="shared" si="7711"/>
        <v>0</v>
      </c>
    </row>
    <row r="288" spans="1:61" x14ac:dyDescent="0.2">
      <c r="A288" s="1">
        <f t="shared" si="7720"/>
        <v>43798</v>
      </c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3"/>
      <c r="M288" s="13"/>
      <c r="N288" s="13"/>
      <c r="O288" s="13"/>
      <c r="P288" s="14"/>
      <c r="Q288" s="15"/>
      <c r="R288" s="13"/>
      <c r="S288" s="13"/>
      <c r="T288" s="14"/>
      <c r="U288" s="15"/>
      <c r="V288" s="13"/>
      <c r="W288" s="13"/>
      <c r="X288" s="13"/>
      <c r="Y288" s="13"/>
      <c r="Z288" s="14"/>
      <c r="AA288" s="15"/>
      <c r="AB288" s="13"/>
      <c r="AC288" s="13"/>
      <c r="AD288" s="14"/>
      <c r="AE288" s="15"/>
      <c r="AF288" s="13"/>
      <c r="AG288" s="13"/>
      <c r="AH288" s="13"/>
      <c r="AI288" s="13"/>
      <c r="AJ288" s="14"/>
      <c r="AK288" s="15"/>
      <c r="AL288" s="13"/>
      <c r="AM288" s="13"/>
      <c r="AN288" s="14"/>
      <c r="AO288" s="15"/>
      <c r="AP288" s="13"/>
      <c r="AQ288" s="13"/>
      <c r="AR288" s="13"/>
      <c r="AS288" s="13"/>
      <c r="AT288" s="14"/>
      <c r="AU288" s="15"/>
      <c r="AV288" s="13"/>
      <c r="AW288" s="13"/>
      <c r="AX288" s="14"/>
      <c r="AY288" s="15"/>
      <c r="AZ288" s="7">
        <v>8.4</v>
      </c>
      <c r="BA288" s="7">
        <v>8.1999999999999993</v>
      </c>
      <c r="BB288" s="7">
        <f t="shared" si="7712"/>
        <v>8.02</v>
      </c>
      <c r="BC288" s="7">
        <f t="shared" si="7708"/>
        <v>7.8199999999999994</v>
      </c>
      <c r="BD288" s="10">
        <f t="shared" si="7713"/>
        <v>7.8199999999999994</v>
      </c>
      <c r="BE288" s="11">
        <f t="shared" si="7719"/>
        <v>0</v>
      </c>
      <c r="BF288" s="7">
        <f t="shared" si="7716"/>
        <v>8.4</v>
      </c>
      <c r="BG288" s="7">
        <f t="shared" si="7717"/>
        <v>8.1999999999999993</v>
      </c>
      <c r="BH288" s="10">
        <f t="shared" si="7707"/>
        <v>8.1999999999999993</v>
      </c>
      <c r="BI288" s="11">
        <f t="shared" si="7711"/>
        <v>0</v>
      </c>
    </row>
    <row r="289" spans="1:61" x14ac:dyDescent="0.2">
      <c r="A289" s="1">
        <f t="shared" si="7720"/>
        <v>43791</v>
      </c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3"/>
      <c r="M289" s="13"/>
      <c r="N289" s="13"/>
      <c r="O289" s="13"/>
      <c r="P289" s="14"/>
      <c r="Q289" s="15"/>
      <c r="R289" s="13"/>
      <c r="S289" s="13"/>
      <c r="T289" s="14"/>
      <c r="U289" s="15"/>
      <c r="V289" s="13"/>
      <c r="W289" s="13"/>
      <c r="X289" s="13"/>
      <c r="Y289" s="13"/>
      <c r="Z289" s="14"/>
      <c r="AA289" s="15"/>
      <c r="AB289" s="13"/>
      <c r="AC289" s="13"/>
      <c r="AD289" s="14"/>
      <c r="AE289" s="15"/>
      <c r="AF289" s="13"/>
      <c r="AG289" s="13"/>
      <c r="AH289" s="13"/>
      <c r="AI289" s="13"/>
      <c r="AJ289" s="14"/>
      <c r="AK289" s="15"/>
      <c r="AL289" s="13"/>
      <c r="AM289" s="13"/>
      <c r="AN289" s="14"/>
      <c r="AO289" s="15"/>
      <c r="AP289" s="13"/>
      <c r="AQ289" s="13"/>
      <c r="AR289" s="13"/>
      <c r="AS289" s="13"/>
      <c r="AT289" s="14"/>
      <c r="AU289" s="15"/>
      <c r="AV289" s="13"/>
      <c r="AW289" s="13"/>
      <c r="AX289" s="14"/>
      <c r="AY289" s="15"/>
      <c r="AZ289" s="7">
        <v>8.3000000000000007</v>
      </c>
      <c r="BA289" s="7">
        <v>8.1</v>
      </c>
      <c r="BB289" s="7">
        <f t="shared" si="7712"/>
        <v>7.9200000000000008</v>
      </c>
      <c r="BC289" s="7">
        <f t="shared" si="7708"/>
        <v>7.72</v>
      </c>
      <c r="BD289" s="10">
        <f t="shared" si="7713"/>
        <v>7.72</v>
      </c>
      <c r="BE289" s="11">
        <f t="shared" si="7719"/>
        <v>0</v>
      </c>
      <c r="BF289" s="7">
        <f t="shared" si="7716"/>
        <v>8.3000000000000007</v>
      </c>
      <c r="BG289" s="7">
        <f t="shared" si="7717"/>
        <v>8.1</v>
      </c>
      <c r="BH289" s="10">
        <f t="shared" si="7707"/>
        <v>8.1</v>
      </c>
      <c r="BI289" s="11">
        <f t="shared" si="7711"/>
        <v>0</v>
      </c>
    </row>
    <row r="290" spans="1:61" x14ac:dyDescent="0.2">
      <c r="A290" s="1">
        <f t="shared" si="7720"/>
        <v>43784</v>
      </c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3"/>
      <c r="M290" s="13"/>
      <c r="N290" s="13"/>
      <c r="O290" s="13"/>
      <c r="P290" s="14"/>
      <c r="Q290" s="15"/>
      <c r="R290" s="13"/>
      <c r="S290" s="13"/>
      <c r="T290" s="14"/>
      <c r="U290" s="15"/>
      <c r="V290" s="13"/>
      <c r="W290" s="13"/>
      <c r="X290" s="13"/>
      <c r="Y290" s="13"/>
      <c r="Z290" s="14"/>
      <c r="AA290" s="15"/>
      <c r="AB290" s="13"/>
      <c r="AC290" s="13"/>
      <c r="AD290" s="14"/>
      <c r="AE290" s="15"/>
      <c r="AF290" s="13"/>
      <c r="AG290" s="13"/>
      <c r="AH290" s="13"/>
      <c r="AI290" s="13"/>
      <c r="AJ290" s="14"/>
      <c r="AK290" s="15"/>
      <c r="AL290" s="13"/>
      <c r="AM290" s="13"/>
      <c r="AN290" s="14"/>
      <c r="AO290" s="15"/>
      <c r="AP290" s="13"/>
      <c r="AQ290" s="13"/>
      <c r="AR290" s="13"/>
      <c r="AS290" s="13"/>
      <c r="AT290" s="14"/>
      <c r="AU290" s="15"/>
      <c r="AV290" s="13"/>
      <c r="AW290" s="13"/>
      <c r="AX290" s="14"/>
      <c r="AY290" s="15"/>
      <c r="AZ290" s="7">
        <v>8.3000000000000007</v>
      </c>
      <c r="BA290" s="7">
        <v>8.01</v>
      </c>
      <c r="BB290" s="7">
        <f t="shared" si="7712"/>
        <v>7.9200000000000008</v>
      </c>
      <c r="BC290" s="7">
        <f t="shared" si="7708"/>
        <v>7.63</v>
      </c>
      <c r="BD290" s="10">
        <f t="shared" si="7713"/>
        <v>7.63</v>
      </c>
      <c r="BE290" s="11">
        <f t="shared" si="7719"/>
        <v>0</v>
      </c>
      <c r="BF290" s="7">
        <f t="shared" si="7716"/>
        <v>8.3000000000000007</v>
      </c>
      <c r="BG290" s="7">
        <f t="shared" si="7717"/>
        <v>8.01</v>
      </c>
      <c r="BH290" s="10">
        <f t="shared" si="7707"/>
        <v>8.01</v>
      </c>
      <c r="BI290" s="11">
        <f t="shared" si="7711"/>
        <v>0</v>
      </c>
    </row>
    <row r="291" spans="1:61" x14ac:dyDescent="0.2">
      <c r="A291" s="1">
        <f t="shared" si="7720"/>
        <v>43777</v>
      </c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3"/>
      <c r="M291" s="13"/>
      <c r="N291" s="13"/>
      <c r="O291" s="13"/>
      <c r="P291" s="14"/>
      <c r="Q291" s="15"/>
      <c r="R291" s="13"/>
      <c r="S291" s="13"/>
      <c r="T291" s="14"/>
      <c r="U291" s="15"/>
      <c r="V291" s="13"/>
      <c r="W291" s="13"/>
      <c r="X291" s="13"/>
      <c r="Y291" s="13"/>
      <c r="Z291" s="14"/>
      <c r="AA291" s="15"/>
      <c r="AB291" s="13"/>
      <c r="AC291" s="13"/>
      <c r="AD291" s="14"/>
      <c r="AE291" s="15"/>
      <c r="AF291" s="13"/>
      <c r="AG291" s="13"/>
      <c r="AH291" s="13"/>
      <c r="AI291" s="13"/>
      <c r="AJ291" s="14"/>
      <c r="AK291" s="15"/>
      <c r="AL291" s="13"/>
      <c r="AM291" s="13"/>
      <c r="AN291" s="14"/>
      <c r="AO291" s="15"/>
      <c r="AP291" s="13"/>
      <c r="AQ291" s="13"/>
      <c r="AR291" s="13"/>
      <c r="AS291" s="13"/>
      <c r="AT291" s="14"/>
      <c r="AU291" s="15"/>
      <c r="AV291" s="13"/>
      <c r="AW291" s="13"/>
      <c r="AX291" s="14"/>
      <c r="AY291" s="15"/>
      <c r="AZ291" s="7">
        <v>8.1</v>
      </c>
      <c r="BA291" s="7">
        <v>7.95</v>
      </c>
      <c r="BB291" s="7">
        <f t="shared" si="7712"/>
        <v>7.72</v>
      </c>
      <c r="BC291" s="7">
        <f t="shared" si="7708"/>
        <v>7.57</v>
      </c>
      <c r="BD291" s="10">
        <f t="shared" si="7713"/>
        <v>7.57</v>
      </c>
      <c r="BE291" s="11">
        <f t="shared" si="7719"/>
        <v>0</v>
      </c>
      <c r="BF291" s="7">
        <f t="shared" si="7716"/>
        <v>8.1</v>
      </c>
      <c r="BG291" s="7">
        <f t="shared" si="7717"/>
        <v>7.95</v>
      </c>
      <c r="BH291" s="10">
        <f t="shared" si="7707"/>
        <v>7.95</v>
      </c>
      <c r="BI291" s="11">
        <f t="shared" si="7711"/>
        <v>0</v>
      </c>
    </row>
    <row r="292" spans="1:61" x14ac:dyDescent="0.2">
      <c r="A292" s="1">
        <f t="shared" ref="A292:A303" si="7721">A293+7</f>
        <v>43770</v>
      </c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3"/>
      <c r="M292" s="13"/>
      <c r="N292" s="13"/>
      <c r="O292" s="13"/>
      <c r="P292" s="14"/>
      <c r="Q292" s="15"/>
      <c r="R292" s="13"/>
      <c r="S292" s="13"/>
      <c r="T292" s="14"/>
      <c r="U292" s="15"/>
      <c r="V292" s="13"/>
      <c r="W292" s="13"/>
      <c r="X292" s="13"/>
      <c r="Y292" s="13"/>
      <c r="Z292" s="14"/>
      <c r="AA292" s="15"/>
      <c r="AB292" s="13"/>
      <c r="AC292" s="13"/>
      <c r="AD292" s="14"/>
      <c r="AE292" s="15"/>
      <c r="AF292" s="13"/>
      <c r="AG292" s="13"/>
      <c r="AH292" s="13"/>
      <c r="AI292" s="13"/>
      <c r="AJ292" s="14"/>
      <c r="AK292" s="15"/>
      <c r="AL292" s="13"/>
      <c r="AM292" s="13"/>
      <c r="AN292" s="14"/>
      <c r="AO292" s="15"/>
      <c r="AP292" s="13"/>
      <c r="AQ292" s="13"/>
      <c r="AR292" s="13"/>
      <c r="AS292" s="13"/>
      <c r="AT292" s="14"/>
      <c r="AU292" s="15"/>
      <c r="AV292" s="13"/>
      <c r="AW292" s="13"/>
      <c r="AX292" s="14"/>
      <c r="AY292" s="15"/>
      <c r="AZ292" s="7">
        <v>8.1</v>
      </c>
      <c r="BA292" s="7">
        <v>7.91</v>
      </c>
      <c r="BB292" s="7">
        <f t="shared" si="7712"/>
        <v>7.72</v>
      </c>
      <c r="BC292" s="7">
        <f t="shared" si="7708"/>
        <v>7.53</v>
      </c>
      <c r="BD292" s="10">
        <f t="shared" si="7713"/>
        <v>7.53</v>
      </c>
      <c r="BE292" s="11">
        <f t="shared" si="7719"/>
        <v>0</v>
      </c>
      <c r="BF292" s="7">
        <f t="shared" si="7716"/>
        <v>8.1</v>
      </c>
      <c r="BG292" s="7">
        <f t="shared" si="7717"/>
        <v>7.91</v>
      </c>
      <c r="BH292" s="10">
        <f t="shared" si="7707"/>
        <v>7.91</v>
      </c>
      <c r="BI292" s="11">
        <f t="shared" si="7711"/>
        <v>0</v>
      </c>
    </row>
    <row r="293" spans="1:61" x14ac:dyDescent="0.2">
      <c r="A293" s="1">
        <f t="shared" si="7721"/>
        <v>43763</v>
      </c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3"/>
      <c r="M293" s="13"/>
      <c r="N293" s="13"/>
      <c r="O293" s="13"/>
      <c r="P293" s="14"/>
      <c r="Q293" s="15"/>
      <c r="R293" s="13"/>
      <c r="S293" s="13"/>
      <c r="T293" s="14"/>
      <c r="U293" s="15"/>
      <c r="V293" s="13"/>
      <c r="W293" s="13"/>
      <c r="X293" s="13"/>
      <c r="Y293" s="13"/>
      <c r="Z293" s="14"/>
      <c r="AA293" s="15"/>
      <c r="AB293" s="13"/>
      <c r="AC293" s="13"/>
      <c r="AD293" s="14"/>
      <c r="AE293" s="15"/>
      <c r="AF293" s="13"/>
      <c r="AG293" s="13"/>
      <c r="AH293" s="13"/>
      <c r="AI293" s="13"/>
      <c r="AJ293" s="14"/>
      <c r="AK293" s="15"/>
      <c r="AL293" s="13"/>
      <c r="AM293" s="13"/>
      <c r="AN293" s="14"/>
      <c r="AO293" s="15"/>
      <c r="AP293" s="13"/>
      <c r="AQ293" s="13"/>
      <c r="AR293" s="13"/>
      <c r="AS293" s="13"/>
      <c r="AT293" s="14"/>
      <c r="AU293" s="15"/>
      <c r="AV293" s="13"/>
      <c r="AW293" s="13"/>
      <c r="AX293" s="14"/>
      <c r="AY293" s="15"/>
      <c r="AZ293" s="7">
        <v>7.9</v>
      </c>
      <c r="BA293" s="7">
        <v>7.95</v>
      </c>
      <c r="BB293" s="7">
        <f t="shared" si="7712"/>
        <v>7.5200000000000005</v>
      </c>
      <c r="BC293" s="7">
        <f t="shared" si="7708"/>
        <v>7.57</v>
      </c>
      <c r="BD293" s="10">
        <f t="shared" si="7713"/>
        <v>7.5200000000000005</v>
      </c>
      <c r="BE293" s="11">
        <f t="shared" si="7719"/>
        <v>0</v>
      </c>
      <c r="BF293" s="7">
        <f t="shared" si="7716"/>
        <v>7.9</v>
      </c>
      <c r="BG293" s="7">
        <f t="shared" si="7717"/>
        <v>7.95</v>
      </c>
      <c r="BH293" s="10">
        <f t="shared" si="7707"/>
        <v>7.9</v>
      </c>
      <c r="BI293" s="11">
        <f t="shared" si="7711"/>
        <v>0</v>
      </c>
    </row>
    <row r="294" spans="1:61" x14ac:dyDescent="0.2">
      <c r="A294" s="1">
        <f t="shared" si="7721"/>
        <v>43756</v>
      </c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3"/>
      <c r="M294" s="13"/>
      <c r="N294" s="13"/>
      <c r="O294" s="13"/>
      <c r="P294" s="14"/>
      <c r="Q294" s="15"/>
      <c r="R294" s="13"/>
      <c r="S294" s="13"/>
      <c r="T294" s="14"/>
      <c r="U294" s="15"/>
      <c r="V294" s="13"/>
      <c r="W294" s="13"/>
      <c r="X294" s="13"/>
      <c r="Y294" s="13"/>
      <c r="Z294" s="14"/>
      <c r="AA294" s="15"/>
      <c r="AB294" s="13"/>
      <c r="AC294" s="13"/>
      <c r="AD294" s="14"/>
      <c r="AE294" s="15"/>
      <c r="AF294" s="13"/>
      <c r="AG294" s="13"/>
      <c r="AH294" s="13"/>
      <c r="AI294" s="13"/>
      <c r="AJ294" s="14"/>
      <c r="AK294" s="15"/>
      <c r="AL294" s="13"/>
      <c r="AM294" s="13"/>
      <c r="AN294" s="14"/>
      <c r="AO294" s="15"/>
      <c r="AP294" s="13"/>
      <c r="AQ294" s="13"/>
      <c r="AR294" s="13"/>
      <c r="AS294" s="13"/>
      <c r="AT294" s="14"/>
      <c r="AU294" s="15"/>
      <c r="AV294" s="13"/>
      <c r="AW294" s="13"/>
      <c r="AX294" s="14"/>
      <c r="AY294" s="15"/>
      <c r="AZ294" s="7">
        <v>7.9</v>
      </c>
      <c r="BA294" s="7">
        <v>8</v>
      </c>
      <c r="BB294" s="7">
        <f t="shared" si="7712"/>
        <v>7.5200000000000005</v>
      </c>
      <c r="BC294" s="7">
        <f t="shared" si="7708"/>
        <v>7.62</v>
      </c>
      <c r="BD294" s="10">
        <f t="shared" si="7713"/>
        <v>7.5200000000000005</v>
      </c>
      <c r="BE294" s="11">
        <f t="shared" si="7719"/>
        <v>0</v>
      </c>
      <c r="BF294" s="7">
        <f t="shared" si="7716"/>
        <v>7.9</v>
      </c>
      <c r="BG294" s="7">
        <f t="shared" si="7717"/>
        <v>8</v>
      </c>
      <c r="BH294" s="10">
        <f t="shared" si="7707"/>
        <v>7.9</v>
      </c>
      <c r="BI294" s="11">
        <f t="shared" si="7711"/>
        <v>0</v>
      </c>
    </row>
    <row r="295" spans="1:61" x14ac:dyDescent="0.2">
      <c r="A295" s="1">
        <f t="shared" si="7721"/>
        <v>43749</v>
      </c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3"/>
      <c r="M295" s="13"/>
      <c r="N295" s="13"/>
      <c r="O295" s="13"/>
      <c r="P295" s="14"/>
      <c r="Q295" s="15"/>
      <c r="R295" s="13"/>
      <c r="S295" s="13"/>
      <c r="T295" s="14"/>
      <c r="U295" s="15"/>
      <c r="V295" s="13"/>
      <c r="W295" s="13"/>
      <c r="X295" s="13"/>
      <c r="Y295" s="13"/>
      <c r="Z295" s="14"/>
      <c r="AA295" s="15"/>
      <c r="AB295" s="13"/>
      <c r="AC295" s="13"/>
      <c r="AD295" s="14"/>
      <c r="AE295" s="15"/>
      <c r="AF295" s="13"/>
      <c r="AG295" s="13"/>
      <c r="AH295" s="13"/>
      <c r="AI295" s="13"/>
      <c r="AJ295" s="14"/>
      <c r="AK295" s="15"/>
      <c r="AL295" s="13"/>
      <c r="AM295" s="13"/>
      <c r="AN295" s="14"/>
      <c r="AO295" s="15"/>
      <c r="AP295" s="13"/>
      <c r="AQ295" s="13"/>
      <c r="AR295" s="13"/>
      <c r="AS295" s="13"/>
      <c r="AT295" s="14"/>
      <c r="AU295" s="15"/>
      <c r="AV295" s="13"/>
      <c r="AW295" s="13"/>
      <c r="AX295" s="14"/>
      <c r="AY295" s="15"/>
      <c r="AZ295" s="7">
        <v>7.9</v>
      </c>
      <c r="BA295" s="7">
        <v>8.0500000000000007</v>
      </c>
      <c r="BB295" s="7">
        <f t="shared" si="7712"/>
        <v>7.5200000000000005</v>
      </c>
      <c r="BC295" s="7">
        <f t="shared" si="7708"/>
        <v>7.6700000000000008</v>
      </c>
      <c r="BD295" s="10">
        <f t="shared" si="7713"/>
        <v>7.5200000000000005</v>
      </c>
      <c r="BE295" s="11">
        <f t="shared" si="7719"/>
        <v>0</v>
      </c>
      <c r="BF295" s="7">
        <f t="shared" si="7716"/>
        <v>7.9</v>
      </c>
      <c r="BG295" s="7">
        <f t="shared" si="7717"/>
        <v>8.0500000000000007</v>
      </c>
      <c r="BH295" s="10">
        <f t="shared" si="7707"/>
        <v>7.9</v>
      </c>
      <c r="BI295" s="11">
        <f t="shared" ref="BI295:BI315" si="7722">MAX(0,BF$4-BH295)</f>
        <v>0</v>
      </c>
    </row>
    <row r="296" spans="1:61" x14ac:dyDescent="0.2">
      <c r="A296" s="1">
        <f t="shared" si="7721"/>
        <v>43742</v>
      </c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3"/>
      <c r="M296" s="13"/>
      <c r="N296" s="13"/>
      <c r="O296" s="13"/>
      <c r="P296" s="14"/>
      <c r="Q296" s="15"/>
      <c r="R296" s="13"/>
      <c r="S296" s="13"/>
      <c r="T296" s="14"/>
      <c r="U296" s="15"/>
      <c r="V296" s="13"/>
      <c r="W296" s="13"/>
      <c r="X296" s="13"/>
      <c r="Y296" s="13"/>
      <c r="Z296" s="14"/>
      <c r="AA296" s="15"/>
      <c r="AB296" s="13"/>
      <c r="AC296" s="13"/>
      <c r="AD296" s="14"/>
      <c r="AE296" s="15"/>
      <c r="AF296" s="13"/>
      <c r="AG296" s="13"/>
      <c r="AH296" s="13"/>
      <c r="AI296" s="13"/>
      <c r="AJ296" s="14"/>
      <c r="AK296" s="15"/>
      <c r="AL296" s="13"/>
      <c r="AM296" s="13"/>
      <c r="AN296" s="14"/>
      <c r="AO296" s="15"/>
      <c r="AP296" s="13"/>
      <c r="AQ296" s="13"/>
      <c r="AR296" s="13"/>
      <c r="AS296" s="13"/>
      <c r="AT296" s="14"/>
      <c r="AU296" s="15"/>
      <c r="AV296" s="13"/>
      <c r="AW296" s="13"/>
      <c r="AX296" s="14"/>
      <c r="AY296" s="15"/>
      <c r="AZ296" s="7">
        <v>7.9</v>
      </c>
      <c r="BA296" s="7">
        <v>8.1</v>
      </c>
      <c r="BB296" s="7">
        <f t="shared" si="7712"/>
        <v>7.5200000000000005</v>
      </c>
      <c r="BC296" s="7">
        <f t="shared" si="7708"/>
        <v>7.72</v>
      </c>
      <c r="BD296" s="10">
        <f t="shared" si="7713"/>
        <v>7.5200000000000005</v>
      </c>
      <c r="BE296" s="11">
        <f t="shared" si="7719"/>
        <v>0</v>
      </c>
      <c r="BF296" s="7">
        <f t="shared" si="7716"/>
        <v>7.9</v>
      </c>
      <c r="BG296" s="7">
        <f t="shared" si="7717"/>
        <v>8.1</v>
      </c>
      <c r="BH296" s="10">
        <f t="shared" si="7707"/>
        <v>7.9</v>
      </c>
      <c r="BI296" s="11">
        <f t="shared" si="7722"/>
        <v>0</v>
      </c>
    </row>
    <row r="297" spans="1:61" x14ac:dyDescent="0.2">
      <c r="A297" s="1">
        <f t="shared" si="7721"/>
        <v>43735</v>
      </c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3"/>
      <c r="M297" s="13"/>
      <c r="N297" s="13"/>
      <c r="O297" s="13"/>
      <c r="P297" s="14"/>
      <c r="Q297" s="15"/>
      <c r="R297" s="13"/>
      <c r="S297" s="13"/>
      <c r="T297" s="14"/>
      <c r="U297" s="15"/>
      <c r="V297" s="13"/>
      <c r="W297" s="13"/>
      <c r="X297" s="13"/>
      <c r="Y297" s="13"/>
      <c r="Z297" s="14"/>
      <c r="AA297" s="15"/>
      <c r="AB297" s="13"/>
      <c r="AC297" s="13"/>
      <c r="AD297" s="14"/>
      <c r="AE297" s="15"/>
      <c r="AF297" s="13"/>
      <c r="AG297" s="13"/>
      <c r="AH297" s="13"/>
      <c r="AI297" s="13"/>
      <c r="AJ297" s="14"/>
      <c r="AK297" s="15"/>
      <c r="AL297" s="13"/>
      <c r="AM297" s="13"/>
      <c r="AN297" s="14"/>
      <c r="AO297" s="15"/>
      <c r="AP297" s="13"/>
      <c r="AQ297" s="13"/>
      <c r="AR297" s="13"/>
      <c r="AS297" s="13"/>
      <c r="AT297" s="14"/>
      <c r="AU297" s="15"/>
      <c r="AV297" s="13"/>
      <c r="AW297" s="13"/>
      <c r="AX297" s="14"/>
      <c r="AY297" s="15"/>
      <c r="AZ297" s="7">
        <v>8.1</v>
      </c>
      <c r="BA297" s="7">
        <v>8.16</v>
      </c>
      <c r="BB297" s="7">
        <f t="shared" si="7712"/>
        <v>7.72</v>
      </c>
      <c r="BC297" s="7">
        <f t="shared" si="7708"/>
        <v>7.78</v>
      </c>
      <c r="BD297" s="10">
        <f t="shared" si="7713"/>
        <v>7.72</v>
      </c>
      <c r="BE297" s="11">
        <f t="shared" si="7719"/>
        <v>0</v>
      </c>
      <c r="BF297" s="7">
        <f t="shared" si="7716"/>
        <v>8.1</v>
      </c>
      <c r="BG297" s="7">
        <f t="shared" si="7717"/>
        <v>8.16</v>
      </c>
      <c r="BH297" s="10">
        <f t="shared" si="7707"/>
        <v>8.1</v>
      </c>
      <c r="BI297" s="11">
        <f t="shared" si="7722"/>
        <v>0</v>
      </c>
    </row>
    <row r="298" spans="1:61" x14ac:dyDescent="0.2">
      <c r="A298" s="1">
        <f t="shared" si="7721"/>
        <v>43728</v>
      </c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3"/>
      <c r="M298" s="13"/>
      <c r="N298" s="13"/>
      <c r="O298" s="13"/>
      <c r="P298" s="14"/>
      <c r="Q298" s="15"/>
      <c r="R298" s="13"/>
      <c r="S298" s="13"/>
      <c r="T298" s="14"/>
      <c r="U298" s="15"/>
      <c r="V298" s="13"/>
      <c r="W298" s="13"/>
      <c r="X298" s="13"/>
      <c r="Y298" s="13"/>
      <c r="Z298" s="14"/>
      <c r="AA298" s="15"/>
      <c r="AB298" s="13"/>
      <c r="AC298" s="13"/>
      <c r="AD298" s="14"/>
      <c r="AE298" s="15"/>
      <c r="AF298" s="13"/>
      <c r="AG298" s="13"/>
      <c r="AH298" s="13"/>
      <c r="AI298" s="13"/>
      <c r="AJ298" s="14"/>
      <c r="AK298" s="15"/>
      <c r="AL298" s="13"/>
      <c r="AM298" s="13"/>
      <c r="AN298" s="14"/>
      <c r="AO298" s="15"/>
      <c r="AP298" s="13"/>
      <c r="AQ298" s="13"/>
      <c r="AR298" s="13"/>
      <c r="AS298" s="13"/>
      <c r="AT298" s="14"/>
      <c r="AU298" s="15"/>
      <c r="AV298" s="13"/>
      <c r="AW298" s="13"/>
      <c r="AX298" s="14"/>
      <c r="AY298" s="15"/>
      <c r="AZ298" s="7">
        <v>8.1</v>
      </c>
      <c r="BA298" s="7">
        <v>8.2799999999999994</v>
      </c>
      <c r="BB298" s="7">
        <f t="shared" si="7712"/>
        <v>7.72</v>
      </c>
      <c r="BC298" s="7">
        <f t="shared" si="7708"/>
        <v>7.8999999999999995</v>
      </c>
      <c r="BD298" s="10">
        <f t="shared" si="7713"/>
        <v>7.72</v>
      </c>
      <c r="BE298" s="11">
        <f t="shared" si="7719"/>
        <v>0</v>
      </c>
      <c r="BF298" s="7">
        <f t="shared" si="7716"/>
        <v>8.1</v>
      </c>
      <c r="BG298" s="7">
        <f t="shared" si="7717"/>
        <v>8.2799999999999994</v>
      </c>
      <c r="BH298" s="10">
        <f t="shared" si="7707"/>
        <v>8.1</v>
      </c>
      <c r="BI298" s="11">
        <f t="shared" si="7722"/>
        <v>0</v>
      </c>
    </row>
    <row r="299" spans="1:61" x14ac:dyDescent="0.2">
      <c r="A299" s="1">
        <f t="shared" si="7721"/>
        <v>43721</v>
      </c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3"/>
      <c r="M299" s="13"/>
      <c r="N299" s="13"/>
      <c r="O299" s="13"/>
      <c r="P299" s="14"/>
      <c r="Q299" s="15"/>
      <c r="R299" s="13"/>
      <c r="S299" s="13"/>
      <c r="T299" s="14"/>
      <c r="U299" s="15"/>
      <c r="V299" s="13"/>
      <c r="W299" s="13"/>
      <c r="X299" s="13"/>
      <c r="Y299" s="13"/>
      <c r="Z299" s="14"/>
      <c r="AA299" s="15"/>
      <c r="AB299" s="13"/>
      <c r="AC299" s="13"/>
      <c r="AD299" s="14"/>
      <c r="AE299" s="15"/>
      <c r="AF299" s="13"/>
      <c r="AG299" s="13"/>
      <c r="AH299" s="13"/>
      <c r="AI299" s="13"/>
      <c r="AJ299" s="14"/>
      <c r="AK299" s="15"/>
      <c r="AL299" s="13"/>
      <c r="AM299" s="13"/>
      <c r="AN299" s="14"/>
      <c r="AO299" s="15"/>
      <c r="AP299" s="13"/>
      <c r="AQ299" s="13"/>
      <c r="AR299" s="13"/>
      <c r="AS299" s="13"/>
      <c r="AT299" s="14"/>
      <c r="AU299" s="15"/>
      <c r="AV299" s="13"/>
      <c r="AW299" s="13"/>
      <c r="AX299" s="14"/>
      <c r="AY299" s="15"/>
      <c r="AZ299" s="7">
        <v>8.1</v>
      </c>
      <c r="BA299" s="7">
        <v>8.41</v>
      </c>
      <c r="BB299" s="7">
        <f t="shared" si="7712"/>
        <v>7.72</v>
      </c>
      <c r="BC299" s="7">
        <f t="shared" si="7708"/>
        <v>8.0299999999999994</v>
      </c>
      <c r="BD299" s="10">
        <f t="shared" si="7713"/>
        <v>7.72</v>
      </c>
      <c r="BE299" s="11">
        <f t="shared" si="7719"/>
        <v>0</v>
      </c>
      <c r="BF299" s="7">
        <f t="shared" si="7716"/>
        <v>8.1</v>
      </c>
      <c r="BG299" s="7">
        <f t="shared" si="7717"/>
        <v>8.41</v>
      </c>
      <c r="BH299" s="10">
        <f t="shared" si="7707"/>
        <v>8.1</v>
      </c>
      <c r="BI299" s="11">
        <f t="shared" si="7722"/>
        <v>0</v>
      </c>
    </row>
    <row r="300" spans="1:61" x14ac:dyDescent="0.2">
      <c r="A300" s="1">
        <f t="shared" si="7721"/>
        <v>43714</v>
      </c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3"/>
      <c r="M300" s="13"/>
      <c r="N300" s="13"/>
      <c r="O300" s="13"/>
      <c r="P300" s="14"/>
      <c r="Q300" s="15"/>
      <c r="R300" s="13"/>
      <c r="S300" s="13"/>
      <c r="T300" s="14"/>
      <c r="U300" s="15"/>
      <c r="V300" s="13"/>
      <c r="W300" s="13"/>
      <c r="X300" s="13"/>
      <c r="Y300" s="13"/>
      <c r="Z300" s="14"/>
      <c r="AA300" s="15"/>
      <c r="AB300" s="13"/>
      <c r="AC300" s="13"/>
      <c r="AD300" s="14"/>
      <c r="AE300" s="15"/>
      <c r="AF300" s="13"/>
      <c r="AG300" s="13"/>
      <c r="AH300" s="13"/>
      <c r="AI300" s="13"/>
      <c r="AJ300" s="14"/>
      <c r="AK300" s="15"/>
      <c r="AL300" s="13"/>
      <c r="AM300" s="13"/>
      <c r="AN300" s="14"/>
      <c r="AO300" s="15"/>
      <c r="AP300" s="13"/>
      <c r="AQ300" s="13"/>
      <c r="AR300" s="13"/>
      <c r="AS300" s="13"/>
      <c r="AT300" s="14"/>
      <c r="AU300" s="15"/>
      <c r="AV300" s="13"/>
      <c r="AW300" s="13"/>
      <c r="AX300" s="14"/>
      <c r="AY300" s="15"/>
      <c r="AZ300" s="7">
        <v>8.1</v>
      </c>
      <c r="BA300" s="7">
        <v>8.64</v>
      </c>
      <c r="BB300" s="7">
        <f t="shared" si="7712"/>
        <v>7.72</v>
      </c>
      <c r="BC300" s="7">
        <f t="shared" si="7708"/>
        <v>8.26</v>
      </c>
      <c r="BD300" s="10">
        <f t="shared" si="7713"/>
        <v>7.72</v>
      </c>
      <c r="BE300" s="11">
        <f t="shared" si="7719"/>
        <v>0</v>
      </c>
      <c r="BF300" s="7">
        <f t="shared" si="7716"/>
        <v>8.1</v>
      </c>
      <c r="BG300" s="7">
        <f t="shared" si="7717"/>
        <v>8.64</v>
      </c>
      <c r="BH300" s="10">
        <f t="shared" si="7707"/>
        <v>8.1</v>
      </c>
      <c r="BI300" s="11">
        <f t="shared" si="7722"/>
        <v>0</v>
      </c>
    </row>
    <row r="301" spans="1:61" x14ac:dyDescent="0.2">
      <c r="A301" s="1">
        <f t="shared" si="7721"/>
        <v>43707</v>
      </c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3"/>
      <c r="M301" s="13"/>
      <c r="N301" s="13"/>
      <c r="O301" s="13"/>
      <c r="P301" s="14"/>
      <c r="Q301" s="15"/>
      <c r="R301" s="13"/>
      <c r="S301" s="13"/>
      <c r="T301" s="14"/>
      <c r="U301" s="15"/>
      <c r="V301" s="13"/>
      <c r="W301" s="13"/>
      <c r="X301" s="13"/>
      <c r="Y301" s="13"/>
      <c r="Z301" s="14"/>
      <c r="AA301" s="15"/>
      <c r="AB301" s="13"/>
      <c r="AC301" s="13"/>
      <c r="AD301" s="14"/>
      <c r="AE301" s="15"/>
      <c r="AF301" s="13"/>
      <c r="AG301" s="13"/>
      <c r="AH301" s="13"/>
      <c r="AI301" s="13"/>
      <c r="AJ301" s="14"/>
      <c r="AK301" s="15"/>
      <c r="AL301" s="13"/>
      <c r="AM301" s="13"/>
      <c r="AN301" s="14"/>
      <c r="AO301" s="15"/>
      <c r="AP301" s="13"/>
      <c r="AQ301" s="13"/>
      <c r="AR301" s="13"/>
      <c r="AS301" s="13"/>
      <c r="AT301" s="14"/>
      <c r="AU301" s="15"/>
      <c r="AV301" s="13"/>
      <c r="AW301" s="13"/>
      <c r="AX301" s="14"/>
      <c r="AY301" s="15"/>
      <c r="AZ301" s="7">
        <v>8.3000000000000007</v>
      </c>
      <c r="BA301" s="7">
        <v>8.98</v>
      </c>
      <c r="BB301" s="7">
        <f t="shared" si="7712"/>
        <v>7.9200000000000008</v>
      </c>
      <c r="BC301" s="7">
        <f t="shared" si="7708"/>
        <v>8.6</v>
      </c>
      <c r="BD301" s="10">
        <f t="shared" si="7713"/>
        <v>7.9200000000000008</v>
      </c>
      <c r="BE301" s="11">
        <f t="shared" si="7719"/>
        <v>0</v>
      </c>
      <c r="BF301" s="7">
        <f t="shared" si="7716"/>
        <v>8.3000000000000007</v>
      </c>
      <c r="BG301" s="7">
        <f t="shared" si="7717"/>
        <v>8.98</v>
      </c>
      <c r="BH301" s="10">
        <f t="shared" si="7707"/>
        <v>8.3000000000000007</v>
      </c>
      <c r="BI301" s="11">
        <f t="shared" si="7722"/>
        <v>0</v>
      </c>
    </row>
    <row r="302" spans="1:61" x14ac:dyDescent="0.2">
      <c r="A302" s="1">
        <f t="shared" si="7721"/>
        <v>43700</v>
      </c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3"/>
      <c r="M302" s="13"/>
      <c r="N302" s="13"/>
      <c r="O302" s="13"/>
      <c r="P302" s="14"/>
      <c r="Q302" s="15"/>
      <c r="R302" s="13"/>
      <c r="S302" s="13"/>
      <c r="T302" s="14"/>
      <c r="U302" s="15"/>
      <c r="V302" s="13"/>
      <c r="W302" s="13"/>
      <c r="X302" s="13"/>
      <c r="Y302" s="13"/>
      <c r="Z302" s="14"/>
      <c r="AA302" s="15"/>
      <c r="AB302" s="13"/>
      <c r="AC302" s="13"/>
      <c r="AD302" s="14"/>
      <c r="AE302" s="15"/>
      <c r="AF302" s="13"/>
      <c r="AG302" s="13"/>
      <c r="AH302" s="13"/>
      <c r="AI302" s="13"/>
      <c r="AJ302" s="14"/>
      <c r="AK302" s="15"/>
      <c r="AL302" s="13"/>
      <c r="AM302" s="13"/>
      <c r="AN302" s="14"/>
      <c r="AO302" s="15"/>
      <c r="AP302" s="13"/>
      <c r="AQ302" s="13"/>
      <c r="AR302" s="13"/>
      <c r="AS302" s="13"/>
      <c r="AT302" s="14"/>
      <c r="AU302" s="15"/>
      <c r="AV302" s="13"/>
      <c r="AW302" s="13"/>
      <c r="AX302" s="14"/>
      <c r="AY302" s="15"/>
      <c r="AZ302" s="7">
        <v>8.6</v>
      </c>
      <c r="BA302" s="7">
        <v>9.48</v>
      </c>
      <c r="BB302" s="7">
        <f t="shared" si="7712"/>
        <v>8.2199999999999989</v>
      </c>
      <c r="BC302" s="7">
        <f t="shared" si="7708"/>
        <v>9.1</v>
      </c>
      <c r="BD302" s="10">
        <f t="shared" si="7713"/>
        <v>8.2199999999999989</v>
      </c>
      <c r="BE302" s="11">
        <f t="shared" si="7719"/>
        <v>0</v>
      </c>
      <c r="BF302" s="7">
        <f t="shared" si="7716"/>
        <v>8.6</v>
      </c>
      <c r="BG302" s="7">
        <f t="shared" si="7717"/>
        <v>9.48</v>
      </c>
      <c r="BH302" s="10">
        <f t="shared" si="7707"/>
        <v>8.6</v>
      </c>
      <c r="BI302" s="11">
        <f t="shared" si="7722"/>
        <v>0</v>
      </c>
    </row>
    <row r="303" spans="1:61" x14ac:dyDescent="0.2">
      <c r="A303" s="1">
        <f t="shared" si="7721"/>
        <v>43693</v>
      </c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3"/>
      <c r="M303" s="13"/>
      <c r="N303" s="13"/>
      <c r="O303" s="13"/>
      <c r="P303" s="14"/>
      <c r="Q303" s="15"/>
      <c r="R303" s="13"/>
      <c r="S303" s="13"/>
      <c r="T303" s="14"/>
      <c r="U303" s="15"/>
      <c r="V303" s="13"/>
      <c r="W303" s="13"/>
      <c r="X303" s="13"/>
      <c r="Y303" s="13"/>
      <c r="Z303" s="14"/>
      <c r="AA303" s="15"/>
      <c r="AB303" s="13"/>
      <c r="AC303" s="13"/>
      <c r="AD303" s="14"/>
      <c r="AE303" s="15"/>
      <c r="AF303" s="13"/>
      <c r="AG303" s="13"/>
      <c r="AH303" s="13"/>
      <c r="AI303" s="13"/>
      <c r="AJ303" s="14"/>
      <c r="AK303" s="15"/>
      <c r="AL303" s="13"/>
      <c r="AM303" s="13"/>
      <c r="AN303" s="14"/>
      <c r="AO303" s="15"/>
      <c r="AP303" s="13"/>
      <c r="AQ303" s="13"/>
      <c r="AR303" s="13"/>
      <c r="AS303" s="13"/>
      <c r="AT303" s="14"/>
      <c r="AU303" s="15"/>
      <c r="AV303" s="13"/>
      <c r="AW303" s="13"/>
      <c r="AX303" s="14"/>
      <c r="AY303" s="15"/>
      <c r="AZ303" s="7">
        <v>8.6</v>
      </c>
      <c r="BA303" s="7">
        <v>9.99</v>
      </c>
      <c r="BB303" s="7">
        <f t="shared" si="7712"/>
        <v>8.2199999999999989</v>
      </c>
      <c r="BC303" s="7">
        <f t="shared" si="7708"/>
        <v>9.61</v>
      </c>
      <c r="BD303" s="10">
        <f t="shared" si="7713"/>
        <v>8.2199999999999989</v>
      </c>
      <c r="BE303" s="11">
        <f t="shared" si="7719"/>
        <v>0</v>
      </c>
      <c r="BF303" s="7">
        <f t="shared" si="7716"/>
        <v>8.6</v>
      </c>
      <c r="BG303" s="7">
        <f t="shared" si="7717"/>
        <v>9.99</v>
      </c>
      <c r="BH303" s="10">
        <f t="shared" si="7707"/>
        <v>8.6</v>
      </c>
      <c r="BI303" s="11">
        <f t="shared" si="7722"/>
        <v>0</v>
      </c>
    </row>
    <row r="304" spans="1:61" x14ac:dyDescent="0.2">
      <c r="A304" s="1">
        <f t="shared" ref="A304:A309" si="7723">A305+7</f>
        <v>43686</v>
      </c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3"/>
      <c r="M304" s="13"/>
      <c r="N304" s="13"/>
      <c r="O304" s="13"/>
      <c r="P304" s="14"/>
      <c r="Q304" s="15"/>
      <c r="R304" s="13"/>
      <c r="S304" s="13"/>
      <c r="T304" s="14"/>
      <c r="U304" s="15"/>
      <c r="V304" s="13"/>
      <c r="W304" s="13"/>
      <c r="X304" s="13"/>
      <c r="Y304" s="13"/>
      <c r="Z304" s="14"/>
      <c r="AA304" s="15"/>
      <c r="AB304" s="13"/>
      <c r="AC304" s="13"/>
      <c r="AD304" s="14"/>
      <c r="AE304" s="15"/>
      <c r="AF304" s="13"/>
      <c r="AG304" s="13"/>
      <c r="AH304" s="13"/>
      <c r="AI304" s="13"/>
      <c r="AJ304" s="14"/>
      <c r="AK304" s="15"/>
      <c r="AL304" s="13"/>
      <c r="AM304" s="13"/>
      <c r="AN304" s="14"/>
      <c r="AO304" s="15"/>
      <c r="AP304" s="13"/>
      <c r="AQ304" s="13"/>
      <c r="AR304" s="13"/>
      <c r="AS304" s="13"/>
      <c r="AT304" s="14"/>
      <c r="AU304" s="15"/>
      <c r="AV304" s="13"/>
      <c r="AW304" s="13"/>
      <c r="AX304" s="14"/>
      <c r="AY304" s="15"/>
      <c r="AZ304" s="7">
        <v>9</v>
      </c>
      <c r="BA304" s="7">
        <v>10.4</v>
      </c>
      <c r="BB304" s="7">
        <f t="shared" si="7712"/>
        <v>8.6199999999999992</v>
      </c>
      <c r="BC304" s="7">
        <f t="shared" si="7708"/>
        <v>10.02</v>
      </c>
      <c r="BD304" s="10">
        <f t="shared" si="7713"/>
        <v>8.6199999999999992</v>
      </c>
      <c r="BE304" s="11">
        <f t="shared" si="7719"/>
        <v>0</v>
      </c>
      <c r="BF304" s="7">
        <f t="shared" si="7716"/>
        <v>9</v>
      </c>
      <c r="BG304" s="7">
        <f t="shared" si="7717"/>
        <v>10.4</v>
      </c>
      <c r="BH304" s="10">
        <f t="shared" si="7707"/>
        <v>9</v>
      </c>
      <c r="BI304" s="11">
        <f t="shared" si="7722"/>
        <v>0</v>
      </c>
    </row>
    <row r="305" spans="1:61" x14ac:dyDescent="0.2">
      <c r="A305" s="1">
        <f t="shared" si="7723"/>
        <v>43679</v>
      </c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3"/>
      <c r="M305" s="13"/>
      <c r="N305" s="13"/>
      <c r="O305" s="13"/>
      <c r="P305" s="14"/>
      <c r="Q305" s="15"/>
      <c r="R305" s="13"/>
      <c r="S305" s="13"/>
      <c r="T305" s="14"/>
      <c r="U305" s="15"/>
      <c r="V305" s="13"/>
      <c r="W305" s="13"/>
      <c r="X305" s="13"/>
      <c r="Y305" s="13"/>
      <c r="Z305" s="14"/>
      <c r="AA305" s="15"/>
      <c r="AB305" s="13"/>
      <c r="AC305" s="13"/>
      <c r="AD305" s="14"/>
      <c r="AE305" s="15"/>
      <c r="AF305" s="13"/>
      <c r="AG305" s="13"/>
      <c r="AH305" s="13"/>
      <c r="AI305" s="13"/>
      <c r="AJ305" s="14"/>
      <c r="AK305" s="15"/>
      <c r="AL305" s="13"/>
      <c r="AM305" s="13"/>
      <c r="AN305" s="14"/>
      <c r="AO305" s="15"/>
      <c r="AP305" s="13"/>
      <c r="AQ305" s="13"/>
      <c r="AR305" s="13"/>
      <c r="AS305" s="13"/>
      <c r="AT305" s="14"/>
      <c r="AU305" s="15"/>
      <c r="AV305" s="13"/>
      <c r="AW305" s="13"/>
      <c r="AX305" s="14"/>
      <c r="AY305" s="15"/>
      <c r="AZ305" s="7">
        <v>9.6</v>
      </c>
      <c r="BA305" s="7">
        <v>10.68</v>
      </c>
      <c r="BB305" s="7">
        <f t="shared" si="7712"/>
        <v>9.2199999999999989</v>
      </c>
      <c r="BC305" s="7">
        <f t="shared" si="7708"/>
        <v>10.299999999999999</v>
      </c>
      <c r="BD305" s="10">
        <f t="shared" si="7713"/>
        <v>9.2199999999999989</v>
      </c>
      <c r="BE305" s="11">
        <f t="shared" si="7719"/>
        <v>0</v>
      </c>
      <c r="BF305" s="7">
        <f t="shared" si="7716"/>
        <v>9.6</v>
      </c>
      <c r="BG305" s="7">
        <f t="shared" si="7717"/>
        <v>10.68</v>
      </c>
      <c r="BH305" s="10">
        <f t="shared" si="7707"/>
        <v>9.6</v>
      </c>
      <c r="BI305" s="11">
        <f t="shared" si="7722"/>
        <v>0</v>
      </c>
    </row>
    <row r="306" spans="1:61" x14ac:dyDescent="0.2">
      <c r="A306" s="1">
        <f t="shared" si="7723"/>
        <v>43672</v>
      </c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3"/>
      <c r="M306" s="13"/>
      <c r="N306" s="13"/>
      <c r="O306" s="13"/>
      <c r="P306" s="14"/>
      <c r="Q306" s="15"/>
      <c r="R306" s="13"/>
      <c r="S306" s="13"/>
      <c r="T306" s="14"/>
      <c r="U306" s="15"/>
      <c r="V306" s="13"/>
      <c r="W306" s="13"/>
      <c r="X306" s="13"/>
      <c r="Y306" s="13"/>
      <c r="Z306" s="14"/>
      <c r="AA306" s="15"/>
      <c r="AB306" s="13"/>
      <c r="AC306" s="13"/>
      <c r="AD306" s="14"/>
      <c r="AE306" s="15"/>
      <c r="AF306" s="13"/>
      <c r="AG306" s="13"/>
      <c r="AH306" s="13"/>
      <c r="AI306" s="13"/>
      <c r="AJ306" s="14"/>
      <c r="AK306" s="15"/>
      <c r="AL306" s="13"/>
      <c r="AM306" s="13"/>
      <c r="AN306" s="14"/>
      <c r="AO306" s="15"/>
      <c r="AP306" s="13"/>
      <c r="AQ306" s="13"/>
      <c r="AR306" s="13"/>
      <c r="AS306" s="13"/>
      <c r="AT306" s="14"/>
      <c r="AU306" s="15"/>
      <c r="AV306" s="13"/>
      <c r="AW306" s="13"/>
      <c r="AX306" s="14"/>
      <c r="AY306" s="15"/>
      <c r="AZ306" s="7">
        <v>10.65</v>
      </c>
      <c r="BA306" s="7">
        <v>10.72</v>
      </c>
      <c r="BB306" s="7">
        <f t="shared" si="7712"/>
        <v>10.27</v>
      </c>
      <c r="BC306" s="7">
        <f t="shared" si="7708"/>
        <v>10.34</v>
      </c>
      <c r="BD306" s="10">
        <f t="shared" si="7713"/>
        <v>10.27</v>
      </c>
      <c r="BE306" s="11">
        <f t="shared" si="7719"/>
        <v>0</v>
      </c>
      <c r="BF306" s="7">
        <f t="shared" si="7716"/>
        <v>10.65</v>
      </c>
      <c r="BG306" s="7">
        <f t="shared" si="7717"/>
        <v>10.72</v>
      </c>
      <c r="BH306" s="10">
        <f t="shared" si="7707"/>
        <v>10.65</v>
      </c>
      <c r="BI306" s="11">
        <f t="shared" si="7722"/>
        <v>0</v>
      </c>
    </row>
    <row r="307" spans="1:61" x14ac:dyDescent="0.2">
      <c r="A307" s="1">
        <f t="shared" si="7723"/>
        <v>43665</v>
      </c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3"/>
      <c r="M307" s="13"/>
      <c r="N307" s="13"/>
      <c r="O307" s="13"/>
      <c r="P307" s="14"/>
      <c r="Q307" s="15"/>
      <c r="R307" s="13"/>
      <c r="S307" s="13"/>
      <c r="T307" s="14"/>
      <c r="U307" s="15"/>
      <c r="V307" s="13"/>
      <c r="W307" s="13"/>
      <c r="X307" s="13"/>
      <c r="Y307" s="13"/>
      <c r="Z307" s="14"/>
      <c r="AA307" s="15"/>
      <c r="AB307" s="13"/>
      <c r="AC307" s="13"/>
      <c r="AD307" s="14"/>
      <c r="AE307" s="15"/>
      <c r="AF307" s="13"/>
      <c r="AG307" s="13"/>
      <c r="AH307" s="13"/>
      <c r="AI307" s="13"/>
      <c r="AJ307" s="14"/>
      <c r="AK307" s="15"/>
      <c r="AL307" s="13"/>
      <c r="AM307" s="13"/>
      <c r="AN307" s="14"/>
      <c r="AO307" s="15"/>
      <c r="AP307" s="13"/>
      <c r="AQ307" s="13"/>
      <c r="AR307" s="13"/>
      <c r="AS307" s="13"/>
      <c r="AT307" s="14"/>
      <c r="AU307" s="15"/>
      <c r="AV307" s="13"/>
      <c r="AW307" s="13"/>
      <c r="AX307" s="14"/>
      <c r="AY307" s="15"/>
      <c r="AZ307" s="7">
        <v>10.8</v>
      </c>
      <c r="BA307" s="7">
        <v>10.7</v>
      </c>
      <c r="BB307" s="7">
        <f t="shared" si="7712"/>
        <v>10.42</v>
      </c>
      <c r="BC307" s="7">
        <f t="shared" si="7708"/>
        <v>10.319999999999999</v>
      </c>
      <c r="BD307" s="10">
        <f t="shared" si="7713"/>
        <v>10.319999999999999</v>
      </c>
      <c r="BE307" s="11">
        <f t="shared" si="7719"/>
        <v>0</v>
      </c>
      <c r="BF307" s="7">
        <f t="shared" si="7716"/>
        <v>10.8</v>
      </c>
      <c r="BG307" s="7">
        <f t="shared" si="7717"/>
        <v>10.7</v>
      </c>
      <c r="BH307" s="10">
        <f t="shared" si="7707"/>
        <v>10.7</v>
      </c>
      <c r="BI307" s="11">
        <f t="shared" si="7722"/>
        <v>0</v>
      </c>
    </row>
    <row r="308" spans="1:61" x14ac:dyDescent="0.2">
      <c r="A308" s="1">
        <f t="shared" si="7723"/>
        <v>43658</v>
      </c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3"/>
      <c r="M308" s="13"/>
      <c r="N308" s="13"/>
      <c r="O308" s="13"/>
      <c r="P308" s="14"/>
      <c r="Q308" s="15"/>
      <c r="R308" s="13"/>
      <c r="S308" s="13"/>
      <c r="T308" s="14"/>
      <c r="U308" s="15"/>
      <c r="V308" s="13"/>
      <c r="W308" s="13"/>
      <c r="X308" s="13"/>
      <c r="Y308" s="13"/>
      <c r="Z308" s="14"/>
      <c r="AA308" s="15"/>
      <c r="AB308" s="13"/>
      <c r="AC308" s="13"/>
      <c r="AD308" s="14"/>
      <c r="AE308" s="15"/>
      <c r="AF308" s="13"/>
      <c r="AG308" s="13"/>
      <c r="AH308" s="13"/>
      <c r="AI308" s="13"/>
      <c r="AJ308" s="14"/>
      <c r="AK308" s="15"/>
      <c r="AL308" s="13"/>
      <c r="AM308" s="13"/>
      <c r="AN308" s="14"/>
      <c r="AO308" s="15"/>
      <c r="AP308" s="13"/>
      <c r="AQ308" s="13"/>
      <c r="AR308" s="13"/>
      <c r="AS308" s="13"/>
      <c r="AT308" s="14"/>
      <c r="AU308" s="15"/>
      <c r="AV308" s="13"/>
      <c r="AW308" s="13"/>
      <c r="AX308" s="14"/>
      <c r="AY308" s="15"/>
      <c r="AZ308" s="7">
        <v>10.7</v>
      </c>
      <c r="BA308" s="7">
        <v>10.7</v>
      </c>
      <c r="BB308" s="7">
        <f t="shared" si="7712"/>
        <v>10.319999999999999</v>
      </c>
      <c r="BC308" s="7">
        <f t="shared" si="7708"/>
        <v>10.319999999999999</v>
      </c>
      <c r="BD308" s="10">
        <f t="shared" si="7713"/>
        <v>10.319999999999999</v>
      </c>
      <c r="BE308" s="11">
        <f t="shared" si="7719"/>
        <v>0</v>
      </c>
      <c r="BF308" s="7">
        <f t="shared" si="7716"/>
        <v>10.7</v>
      </c>
      <c r="BG308" s="7">
        <f t="shared" si="7717"/>
        <v>10.7</v>
      </c>
      <c r="BH308" s="10">
        <f t="shared" si="7707"/>
        <v>10.7</v>
      </c>
      <c r="BI308" s="11">
        <f t="shared" si="7722"/>
        <v>0</v>
      </c>
    </row>
    <row r="309" spans="1:61" x14ac:dyDescent="0.2">
      <c r="A309" s="1">
        <f t="shared" si="7723"/>
        <v>43651</v>
      </c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3"/>
      <c r="M309" s="13"/>
      <c r="N309" s="13"/>
      <c r="O309" s="13"/>
      <c r="P309" s="14"/>
      <c r="Q309" s="15"/>
      <c r="R309" s="13"/>
      <c r="S309" s="13"/>
      <c r="T309" s="14"/>
      <c r="U309" s="15"/>
      <c r="V309" s="13"/>
      <c r="W309" s="13"/>
      <c r="X309" s="13"/>
      <c r="Y309" s="13"/>
      <c r="Z309" s="14"/>
      <c r="AA309" s="15"/>
      <c r="AB309" s="13"/>
      <c r="AC309" s="13"/>
      <c r="AD309" s="14"/>
      <c r="AE309" s="15"/>
      <c r="AF309" s="13"/>
      <c r="AG309" s="13"/>
      <c r="AH309" s="13"/>
      <c r="AI309" s="13"/>
      <c r="AJ309" s="14"/>
      <c r="AK309" s="15"/>
      <c r="AL309" s="13"/>
      <c r="AM309" s="13"/>
      <c r="AN309" s="14"/>
      <c r="AO309" s="15"/>
      <c r="AP309" s="13"/>
      <c r="AQ309" s="13"/>
      <c r="AR309" s="13"/>
      <c r="AS309" s="13"/>
      <c r="AT309" s="14"/>
      <c r="AU309" s="15"/>
      <c r="AV309" s="13"/>
      <c r="AW309" s="13"/>
      <c r="AX309" s="14"/>
      <c r="AY309" s="15"/>
      <c r="AZ309" s="7">
        <v>10.7</v>
      </c>
      <c r="BA309" s="7">
        <v>10.71</v>
      </c>
      <c r="BB309" s="7">
        <f t="shared" si="7712"/>
        <v>10.319999999999999</v>
      </c>
      <c r="BC309" s="7">
        <f t="shared" si="7708"/>
        <v>10.33</v>
      </c>
      <c r="BD309" s="10">
        <f t="shared" si="7713"/>
        <v>10.319999999999999</v>
      </c>
      <c r="BE309" s="11">
        <f t="shared" si="7719"/>
        <v>0</v>
      </c>
      <c r="BF309" s="7">
        <f t="shared" si="7716"/>
        <v>10.7</v>
      </c>
      <c r="BG309" s="7">
        <f t="shared" si="7717"/>
        <v>10.71</v>
      </c>
      <c r="BH309" s="10">
        <f t="shared" si="7707"/>
        <v>10.7</v>
      </c>
      <c r="BI309" s="11">
        <f t="shared" si="7722"/>
        <v>0</v>
      </c>
    </row>
    <row r="310" spans="1:61" x14ac:dyDescent="0.2">
      <c r="A310" s="1">
        <f>A311+7</f>
        <v>43644</v>
      </c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3"/>
      <c r="M310" s="13"/>
      <c r="N310" s="13"/>
      <c r="O310" s="13"/>
      <c r="P310" s="14"/>
      <c r="Q310" s="15"/>
      <c r="R310" s="13"/>
      <c r="S310" s="13"/>
      <c r="T310" s="14"/>
      <c r="U310" s="15"/>
      <c r="V310" s="13"/>
      <c r="W310" s="13"/>
      <c r="X310" s="13"/>
      <c r="Y310" s="13"/>
      <c r="Z310" s="14"/>
      <c r="AA310" s="15"/>
      <c r="AB310" s="13"/>
      <c r="AC310" s="13"/>
      <c r="AD310" s="14"/>
      <c r="AE310" s="15"/>
      <c r="AF310" s="13"/>
      <c r="AG310" s="13"/>
      <c r="AH310" s="13"/>
      <c r="AI310" s="13"/>
      <c r="AJ310" s="14"/>
      <c r="AK310" s="15"/>
      <c r="AL310" s="13"/>
      <c r="AM310" s="13"/>
      <c r="AN310" s="14"/>
      <c r="AO310" s="15"/>
      <c r="AP310" s="13"/>
      <c r="AQ310" s="13"/>
      <c r="AR310" s="13"/>
      <c r="AS310" s="13"/>
      <c r="AT310" s="14"/>
      <c r="AU310" s="15"/>
      <c r="AV310" s="13"/>
      <c r="AW310" s="13"/>
      <c r="AX310" s="14"/>
      <c r="AY310" s="15"/>
      <c r="AZ310" s="7">
        <v>10.7</v>
      </c>
      <c r="BA310" s="7">
        <v>10.75</v>
      </c>
      <c r="BB310" s="7">
        <f t="shared" si="7712"/>
        <v>10.319999999999999</v>
      </c>
      <c r="BC310" s="7">
        <f t="shared" si="7708"/>
        <v>10.37</v>
      </c>
      <c r="BD310" s="10">
        <f t="shared" si="7713"/>
        <v>10.319999999999999</v>
      </c>
      <c r="BE310" s="11">
        <f t="shared" si="7719"/>
        <v>0</v>
      </c>
      <c r="BF310" s="7">
        <f t="shared" si="7716"/>
        <v>10.7</v>
      </c>
      <c r="BG310" s="7">
        <f t="shared" si="7717"/>
        <v>10.75</v>
      </c>
      <c r="BH310" s="10">
        <f t="shared" si="7707"/>
        <v>10.7</v>
      </c>
      <c r="BI310" s="11">
        <f t="shared" si="7722"/>
        <v>0</v>
      </c>
    </row>
    <row r="311" spans="1:61" x14ac:dyDescent="0.2">
      <c r="A311" s="1">
        <f>A312+7</f>
        <v>43637</v>
      </c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3"/>
      <c r="M311" s="13"/>
      <c r="N311" s="13"/>
      <c r="O311" s="13"/>
      <c r="P311" s="14"/>
      <c r="Q311" s="15"/>
      <c r="R311" s="13"/>
      <c r="S311" s="13"/>
      <c r="T311" s="14"/>
      <c r="U311" s="15"/>
      <c r="V311" s="13"/>
      <c r="W311" s="13"/>
      <c r="X311" s="13"/>
      <c r="Y311" s="13"/>
      <c r="Z311" s="14"/>
      <c r="AA311" s="15"/>
      <c r="AB311" s="13"/>
      <c r="AC311" s="13"/>
      <c r="AD311" s="14"/>
      <c r="AE311" s="15"/>
      <c r="AF311" s="13"/>
      <c r="AG311" s="13"/>
      <c r="AH311" s="13"/>
      <c r="AI311" s="13"/>
      <c r="AJ311" s="14"/>
      <c r="AK311" s="15"/>
      <c r="AL311" s="13"/>
      <c r="AM311" s="13"/>
      <c r="AN311" s="14"/>
      <c r="AO311" s="15"/>
      <c r="AP311" s="13"/>
      <c r="AQ311" s="13"/>
      <c r="AR311" s="13"/>
      <c r="AS311" s="13"/>
      <c r="AT311" s="14"/>
      <c r="AU311" s="15"/>
      <c r="AV311" s="13"/>
      <c r="AW311" s="13"/>
      <c r="AX311" s="14"/>
      <c r="AY311" s="15"/>
      <c r="AZ311" s="7">
        <v>10.7</v>
      </c>
      <c r="BA311" s="7">
        <v>10.79</v>
      </c>
      <c r="BB311" s="7">
        <f t="shared" si="7712"/>
        <v>10.319999999999999</v>
      </c>
      <c r="BC311" s="7">
        <f t="shared" si="7708"/>
        <v>10.409999999999998</v>
      </c>
      <c r="BD311" s="10">
        <f t="shared" si="7713"/>
        <v>10.319999999999999</v>
      </c>
      <c r="BE311" s="11">
        <f t="shared" si="7719"/>
        <v>0</v>
      </c>
      <c r="BF311" s="7">
        <f t="shared" si="7716"/>
        <v>10.7</v>
      </c>
      <c r="BG311" s="7">
        <f t="shared" si="7717"/>
        <v>10.79</v>
      </c>
      <c r="BH311" s="10">
        <f t="shared" si="7707"/>
        <v>10.7</v>
      </c>
      <c r="BI311" s="11">
        <f t="shared" si="7722"/>
        <v>0</v>
      </c>
    </row>
    <row r="312" spans="1:61" x14ac:dyDescent="0.2">
      <c r="A312" s="1">
        <f>A313+7</f>
        <v>43630</v>
      </c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3"/>
      <c r="M312" s="13"/>
      <c r="N312" s="13"/>
      <c r="O312" s="13"/>
      <c r="P312" s="14"/>
      <c r="Q312" s="15"/>
      <c r="R312" s="13"/>
      <c r="S312" s="13"/>
      <c r="T312" s="14"/>
      <c r="U312" s="15"/>
      <c r="V312" s="13"/>
      <c r="W312" s="13"/>
      <c r="X312" s="13"/>
      <c r="Y312" s="13"/>
      <c r="Z312" s="14"/>
      <c r="AA312" s="15"/>
      <c r="AB312" s="13"/>
      <c r="AC312" s="13"/>
      <c r="AD312" s="14"/>
      <c r="AE312" s="15"/>
      <c r="AF312" s="13"/>
      <c r="AG312" s="13"/>
      <c r="AH312" s="13"/>
      <c r="AI312" s="13"/>
      <c r="AJ312" s="14"/>
      <c r="AK312" s="15"/>
      <c r="AL312" s="13"/>
      <c r="AM312" s="13"/>
      <c r="AN312" s="14"/>
      <c r="AO312" s="15"/>
      <c r="AP312" s="13"/>
      <c r="AQ312" s="13"/>
      <c r="AR312" s="13"/>
      <c r="AS312" s="13"/>
      <c r="AT312" s="14"/>
      <c r="AU312" s="15"/>
      <c r="AV312" s="13"/>
      <c r="AW312" s="13"/>
      <c r="AX312" s="14"/>
      <c r="AY312" s="15"/>
      <c r="AZ312" s="7">
        <v>10.7</v>
      </c>
      <c r="BA312" s="7">
        <v>10.83</v>
      </c>
      <c r="BB312" s="7">
        <f t="shared" si="7712"/>
        <v>10.319999999999999</v>
      </c>
      <c r="BC312" s="7">
        <f t="shared" si="7708"/>
        <v>10.45</v>
      </c>
      <c r="BD312" s="10">
        <f t="shared" si="7713"/>
        <v>10.319999999999999</v>
      </c>
      <c r="BE312" s="11">
        <f t="shared" si="7719"/>
        <v>0</v>
      </c>
      <c r="BF312" s="7">
        <f t="shared" si="7716"/>
        <v>10.7</v>
      </c>
      <c r="BG312" s="7">
        <f t="shared" si="7717"/>
        <v>10.83</v>
      </c>
      <c r="BH312" s="10">
        <f t="shared" si="7707"/>
        <v>10.7</v>
      </c>
      <c r="BI312" s="11">
        <f t="shared" si="7722"/>
        <v>0</v>
      </c>
    </row>
    <row r="313" spans="1:61" x14ac:dyDescent="0.2">
      <c r="A313" s="1">
        <v>43623</v>
      </c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3"/>
      <c r="M313" s="13"/>
      <c r="N313" s="13"/>
      <c r="O313" s="13"/>
      <c r="P313" s="14"/>
      <c r="Q313" s="15"/>
      <c r="R313" s="13"/>
      <c r="S313" s="13"/>
      <c r="T313" s="14"/>
      <c r="U313" s="15"/>
      <c r="V313" s="13"/>
      <c r="W313" s="13"/>
      <c r="X313" s="13"/>
      <c r="Y313" s="13"/>
      <c r="Z313" s="14"/>
      <c r="AA313" s="15"/>
      <c r="AB313" s="13"/>
      <c r="AC313" s="13"/>
      <c r="AD313" s="14"/>
      <c r="AE313" s="15"/>
      <c r="AF313" s="13"/>
      <c r="AG313" s="13"/>
      <c r="AH313" s="13"/>
      <c r="AI313" s="13"/>
      <c r="AJ313" s="14"/>
      <c r="AK313" s="15"/>
      <c r="AL313" s="13"/>
      <c r="AM313" s="13"/>
      <c r="AN313" s="14"/>
      <c r="AO313" s="15"/>
      <c r="AP313" s="13"/>
      <c r="AQ313" s="13"/>
      <c r="AR313" s="13"/>
      <c r="AS313" s="13"/>
      <c r="AT313" s="14"/>
      <c r="AU313" s="15"/>
      <c r="AV313" s="13"/>
      <c r="AW313" s="13"/>
      <c r="AX313" s="14"/>
      <c r="AY313" s="15"/>
      <c r="AZ313" s="7">
        <v>10.7</v>
      </c>
      <c r="BA313" s="7">
        <v>10.87</v>
      </c>
      <c r="BB313" s="7">
        <f t="shared" si="7712"/>
        <v>10.319999999999999</v>
      </c>
      <c r="BC313" s="7">
        <f t="shared" si="7708"/>
        <v>10.489999999999998</v>
      </c>
      <c r="BD313" s="10">
        <f t="shared" si="7713"/>
        <v>10.319999999999999</v>
      </c>
      <c r="BE313" s="11">
        <f t="shared" si="7719"/>
        <v>0</v>
      </c>
      <c r="BF313" s="7">
        <f t="shared" si="7716"/>
        <v>10.7</v>
      </c>
      <c r="BG313" s="7">
        <f t="shared" si="7717"/>
        <v>10.87</v>
      </c>
      <c r="BH313" s="10">
        <f t="shared" si="7707"/>
        <v>10.7</v>
      </c>
      <c r="BI313" s="11">
        <f t="shared" si="7722"/>
        <v>0</v>
      </c>
    </row>
    <row r="314" spans="1:61" x14ac:dyDescent="0.2">
      <c r="A314" s="1">
        <v>43616</v>
      </c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3"/>
      <c r="M314" s="13"/>
      <c r="N314" s="13"/>
      <c r="O314" s="13"/>
      <c r="P314" s="14"/>
      <c r="Q314" s="15"/>
      <c r="R314" s="13"/>
      <c r="S314" s="13"/>
      <c r="T314" s="14"/>
      <c r="U314" s="15"/>
      <c r="V314" s="13"/>
      <c r="W314" s="13"/>
      <c r="X314" s="13"/>
      <c r="Y314" s="13"/>
      <c r="Z314" s="14"/>
      <c r="AA314" s="15"/>
      <c r="AB314" s="13"/>
      <c r="AC314" s="13"/>
      <c r="AD314" s="14"/>
      <c r="AE314" s="15"/>
      <c r="AF314" s="13"/>
      <c r="AG314" s="13"/>
      <c r="AH314" s="13"/>
      <c r="AI314" s="13"/>
      <c r="AJ314" s="14"/>
      <c r="AK314" s="15"/>
      <c r="AL314" s="13"/>
      <c r="AM314" s="13"/>
      <c r="AN314" s="14"/>
      <c r="AO314" s="15"/>
      <c r="AP314" s="13"/>
      <c r="AQ314" s="13"/>
      <c r="AR314" s="13"/>
      <c r="AS314" s="13"/>
      <c r="AT314" s="14"/>
      <c r="AU314" s="15"/>
      <c r="AV314" s="13"/>
      <c r="AW314" s="13"/>
      <c r="AX314" s="14"/>
      <c r="AY314" s="15"/>
      <c r="AZ314" s="7">
        <v>10.88</v>
      </c>
      <c r="BA314" s="7">
        <v>10.88</v>
      </c>
      <c r="BB314" s="7">
        <f t="shared" si="7712"/>
        <v>10.5</v>
      </c>
      <c r="BC314" s="7">
        <f t="shared" si="7708"/>
        <v>10.5</v>
      </c>
      <c r="BD314" s="10">
        <f t="shared" si="7713"/>
        <v>10.5</v>
      </c>
      <c r="BE314" s="11">
        <f t="shared" si="7719"/>
        <v>0</v>
      </c>
      <c r="BF314" s="7">
        <f t="shared" si="7716"/>
        <v>10.88</v>
      </c>
      <c r="BG314" s="7">
        <f t="shared" si="7717"/>
        <v>10.88</v>
      </c>
      <c r="BH314" s="10">
        <f t="shared" si="7707"/>
        <v>10.88</v>
      </c>
      <c r="BI314" s="11">
        <f t="shared" si="7722"/>
        <v>0</v>
      </c>
    </row>
    <row r="315" spans="1:6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13"/>
      <c r="M315" s="13"/>
      <c r="N315" s="13"/>
      <c r="O315" s="13"/>
      <c r="P315" s="14"/>
      <c r="Q315" s="15"/>
      <c r="R315" s="13"/>
      <c r="S315" s="13"/>
      <c r="T315" s="14"/>
      <c r="U315" s="15"/>
      <c r="V315" s="13"/>
      <c r="W315" s="13"/>
      <c r="X315" s="13"/>
      <c r="Y315" s="13"/>
      <c r="Z315" s="14"/>
      <c r="AA315" s="15"/>
      <c r="AB315" s="13"/>
      <c r="AC315" s="13"/>
      <c r="AD315" s="14"/>
      <c r="AE315" s="15"/>
      <c r="AF315" s="13"/>
      <c r="AG315" s="13"/>
      <c r="AH315" s="13"/>
      <c r="AI315" s="13"/>
      <c r="AJ315" s="14"/>
      <c r="AK315" s="15"/>
      <c r="AL315" s="13"/>
      <c r="AM315" s="13"/>
      <c r="AN315" s="14"/>
      <c r="AO315" s="15"/>
      <c r="AP315" s="13"/>
      <c r="AQ315" s="13"/>
      <c r="AR315" s="13"/>
      <c r="AS315" s="13"/>
      <c r="AT315" s="14"/>
      <c r="AU315" s="15"/>
      <c r="AV315" s="13"/>
      <c r="AW315" s="13"/>
      <c r="AX315" s="14"/>
      <c r="AY315" s="15"/>
      <c r="AZ315" s="7">
        <v>10.88</v>
      </c>
      <c r="BA315" s="7">
        <v>10.88</v>
      </c>
      <c r="BB315" s="7">
        <f>SUM(AZ315-0.39)</f>
        <v>10.49</v>
      </c>
      <c r="BC315" s="7">
        <f>SUM(BA315-0.39)</f>
        <v>10.49</v>
      </c>
      <c r="BD315" s="10">
        <f t="shared" si="7713"/>
        <v>10.49</v>
      </c>
      <c r="BE315" s="11">
        <f t="shared" ref="BE315" si="7724">MAX(0,BB$4-BD315)</f>
        <v>0</v>
      </c>
      <c r="BF315" s="7">
        <f t="shared" si="7716"/>
        <v>10.88</v>
      </c>
      <c r="BG315" s="7">
        <f t="shared" si="7717"/>
        <v>10.88</v>
      </c>
      <c r="BH315" s="10">
        <f t="shared" si="7707"/>
        <v>10.88</v>
      </c>
      <c r="BI315" s="11">
        <f t="shared" si="7722"/>
        <v>0</v>
      </c>
    </row>
    <row r="316" spans="1:6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</row>
    <row r="317" spans="1:6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4"/>
      <c r="M317" s="4"/>
      <c r="N317" s="3"/>
      <c r="O317" s="3"/>
      <c r="P317" s="3"/>
      <c r="Q317" s="2"/>
      <c r="R317" s="2" t="s">
        <v>15</v>
      </c>
      <c r="S317" s="2"/>
      <c r="T317" s="2"/>
      <c r="U317" s="2"/>
      <c r="V317" s="4"/>
      <c r="W317" s="4"/>
      <c r="X317" s="3"/>
      <c r="Y317" s="3"/>
      <c r="Z317" s="3"/>
      <c r="AA317" s="2"/>
      <c r="AB317" s="2" t="s">
        <v>15</v>
      </c>
      <c r="AC317" s="2"/>
      <c r="AD317" s="2"/>
      <c r="AE317" s="2"/>
      <c r="AF317" s="4"/>
      <c r="AG317" s="4"/>
      <c r="AH317" s="3"/>
      <c r="AI317" s="3"/>
      <c r="AJ317" s="3"/>
      <c r="AK317" s="2"/>
      <c r="AL317" s="2" t="s">
        <v>15</v>
      </c>
      <c r="AM317" s="2"/>
      <c r="AN317" s="2"/>
      <c r="AO317" s="2"/>
      <c r="AP317" s="4"/>
      <c r="AQ317" s="4"/>
      <c r="AR317" s="3"/>
      <c r="AS317" s="3"/>
      <c r="AT317" s="3"/>
      <c r="AU317" s="2"/>
      <c r="AV317" s="2" t="s">
        <v>15</v>
      </c>
      <c r="AW317" s="2"/>
      <c r="AX317" s="2"/>
      <c r="AY317" s="2"/>
      <c r="AZ317" s="4"/>
      <c r="BA317" s="4"/>
      <c r="BB317" s="3"/>
      <c r="BC317" s="3"/>
      <c r="BD317" s="3"/>
      <c r="BE317" s="2"/>
      <c r="BF317" s="2"/>
      <c r="BG317" s="2"/>
      <c r="BH317" s="2"/>
      <c r="BI317" s="2"/>
    </row>
    <row r="318" spans="1:6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</row>
    <row r="319" spans="1:6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</row>
    <row r="320" spans="1:6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</row>
    <row r="321" spans="1:6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</row>
    <row r="322" spans="1:61" x14ac:dyDescent="0.2"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</row>
    <row r="323" spans="1:61" x14ac:dyDescent="0.2"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</row>
  </sheetData>
  <sheetProtection selectLockedCells="1"/>
  <mergeCells count="108">
    <mergeCell ref="AN5:AN6"/>
    <mergeCell ref="AO5:AO6"/>
    <mergeCell ref="V1:AE1"/>
    <mergeCell ref="V2:AE2"/>
    <mergeCell ref="V3:W3"/>
    <mergeCell ref="X3:AA3"/>
    <mergeCell ref="AB3:AE3"/>
    <mergeCell ref="V4:W4"/>
    <mergeCell ref="X4:AA4"/>
    <mergeCell ref="AB4:AE4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BH5:BH6"/>
    <mergeCell ref="BI5:BI6"/>
    <mergeCell ref="BB5:BB6"/>
    <mergeCell ref="BC5:BC6"/>
    <mergeCell ref="BD5:BD6"/>
    <mergeCell ref="BE5:BE6"/>
    <mergeCell ref="BF5:BF6"/>
    <mergeCell ref="BG5:BG6"/>
    <mergeCell ref="AF1:AO1"/>
    <mergeCell ref="AF2:AO2"/>
    <mergeCell ref="AF3:AG3"/>
    <mergeCell ref="AH3:AK3"/>
    <mergeCell ref="AL3:AO3"/>
    <mergeCell ref="AF4:AG4"/>
    <mergeCell ref="AH4:AK4"/>
    <mergeCell ref="AL4:AO4"/>
    <mergeCell ref="AF5:AF6"/>
    <mergeCell ref="AG5:AG6"/>
    <mergeCell ref="AH5:AH6"/>
    <mergeCell ref="AI5:AI6"/>
    <mergeCell ref="AJ5:AJ6"/>
    <mergeCell ref="AK5:AK6"/>
    <mergeCell ref="AL5:AL6"/>
    <mergeCell ref="AM5:AM6"/>
    <mergeCell ref="BA5:BA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F4:BI4"/>
    <mergeCell ref="AP1:AY1"/>
    <mergeCell ref="AZ1:BI1"/>
    <mergeCell ref="AP2:AY2"/>
    <mergeCell ref="AZ2:BI2"/>
    <mergeCell ref="AP3:AQ3"/>
    <mergeCell ref="AR3:AU3"/>
    <mergeCell ref="AV3:AY3"/>
    <mergeCell ref="AZ3:BA3"/>
    <mergeCell ref="BB3:BE3"/>
    <mergeCell ref="BF3:BI3"/>
    <mergeCell ref="AP4:AQ4"/>
    <mergeCell ref="AR4:AU4"/>
    <mergeCell ref="AV4:AY4"/>
    <mergeCell ref="AZ4:BA4"/>
    <mergeCell ref="BB4:BE4"/>
    <mergeCell ref="Q5:Q6"/>
    <mergeCell ref="R5:R6"/>
    <mergeCell ref="S5:S6"/>
    <mergeCell ref="T5:T6"/>
    <mergeCell ref="U5:U6"/>
    <mergeCell ref="L5:L6"/>
    <mergeCell ref="M5:M6"/>
    <mergeCell ref="N5:N6"/>
    <mergeCell ref="O5:O6"/>
    <mergeCell ref="P5:P6"/>
    <mergeCell ref="B1:K1"/>
    <mergeCell ref="B2:K2"/>
    <mergeCell ref="B3:C3"/>
    <mergeCell ref="D3:G3"/>
    <mergeCell ref="H3:K3"/>
    <mergeCell ref="L4:M4"/>
    <mergeCell ref="N4:Q4"/>
    <mergeCell ref="R4:U4"/>
    <mergeCell ref="L1:U1"/>
    <mergeCell ref="L2:U2"/>
    <mergeCell ref="L3:M3"/>
    <mergeCell ref="N3:Q3"/>
    <mergeCell ref="R3:U3"/>
    <mergeCell ref="B4:C4"/>
    <mergeCell ref="D4:G4"/>
    <mergeCell ref="H4:K4"/>
    <mergeCell ref="K5:K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honeticPr fontId="6" type="noConversion"/>
  <printOptions horizontalCentered="1"/>
  <pageMargins left="0.15" right="0.19" top="1" bottom="0.7" header="0.5" footer="0.5"/>
  <pageSetup scale="85" orientation="landscape" r:id="rId1"/>
  <headerFooter alignWithMargins="0">
    <oddHeader>&amp;C&amp;"Arial,Bold"&amp;16Pulse Crop Repayment Rates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indexed="61"/>
    <pageSetUpPr fitToPage="1"/>
  </sheetPr>
  <dimension ref="A1:BI367"/>
  <sheetViews>
    <sheetView showGridLines="0" zoomScaleNormal="100" workbookViewId="0">
      <selection activeCell="A7" sqref="A7"/>
    </sheetView>
  </sheetViews>
  <sheetFormatPr defaultRowHeight="12.75" x14ac:dyDescent="0.2"/>
  <cols>
    <col min="1" max="1" width="10.28515625" customWidth="1"/>
    <col min="2" max="2" width="9.42578125" customWidth="1"/>
    <col min="3" max="3" width="6.140625" customWidth="1"/>
    <col min="4" max="4" width="9.7109375" customWidth="1"/>
    <col min="5" max="5" width="6.7109375" customWidth="1"/>
    <col min="6" max="6" width="9" customWidth="1"/>
    <col min="7" max="7" width="4.7109375" customWidth="1"/>
    <col min="8" max="8" width="9.7109375" customWidth="1"/>
    <col min="9" max="9" width="6.28515625" customWidth="1"/>
    <col min="10" max="10" width="8.42578125" customWidth="1"/>
    <col min="11" max="11" width="5.28515625" customWidth="1"/>
    <col min="12" max="12" width="9.5703125" customWidth="1"/>
    <col min="13" max="13" width="6.7109375" customWidth="1"/>
    <col min="14" max="14" width="9.42578125" customWidth="1"/>
    <col min="15" max="15" width="6.28515625" customWidth="1"/>
    <col min="16" max="16" width="7.7109375" customWidth="1"/>
    <col min="17" max="17" width="5.140625" customWidth="1"/>
    <col min="18" max="18" width="10" customWidth="1"/>
    <col min="19" max="19" width="6.140625" customWidth="1"/>
    <col min="20" max="20" width="7.7109375" customWidth="1"/>
    <col min="21" max="21" width="5.42578125" customWidth="1"/>
    <col min="22" max="22" width="9.5703125" customWidth="1"/>
    <col min="23" max="23" width="6.7109375" customWidth="1"/>
    <col min="24" max="24" width="9.42578125" customWidth="1"/>
    <col min="25" max="25" width="6.28515625" customWidth="1"/>
    <col min="26" max="26" width="7.7109375" customWidth="1"/>
    <col min="27" max="27" width="5.140625" customWidth="1"/>
    <col min="28" max="28" width="10" customWidth="1"/>
    <col min="29" max="29" width="6.140625" customWidth="1"/>
    <col min="30" max="30" width="7.7109375" customWidth="1"/>
    <col min="31" max="31" width="5.42578125" customWidth="1"/>
    <col min="32" max="32" width="9.5703125" customWidth="1"/>
    <col min="33" max="33" width="6.7109375" customWidth="1"/>
    <col min="34" max="34" width="9.42578125" customWidth="1"/>
    <col min="35" max="35" width="6.28515625" customWidth="1"/>
    <col min="36" max="36" width="7.7109375" customWidth="1"/>
    <col min="37" max="37" width="5.140625" customWidth="1"/>
    <col min="38" max="38" width="10" customWidth="1"/>
    <col min="39" max="39" width="6.140625" customWidth="1"/>
    <col min="40" max="40" width="7.7109375" customWidth="1"/>
    <col min="41" max="41" width="5.42578125" customWidth="1"/>
    <col min="42" max="42" width="9.5703125" customWidth="1"/>
    <col min="43" max="43" width="6.7109375" customWidth="1"/>
    <col min="44" max="44" width="9.42578125" customWidth="1"/>
    <col min="45" max="45" width="6.28515625" customWidth="1"/>
    <col min="46" max="46" width="7.7109375" customWidth="1"/>
    <col min="47" max="47" width="5.140625" customWidth="1"/>
    <col min="48" max="48" width="10" customWidth="1"/>
    <col min="49" max="49" width="6.140625" customWidth="1"/>
    <col min="50" max="50" width="7.7109375" customWidth="1"/>
    <col min="51" max="51" width="5.42578125" customWidth="1"/>
    <col min="52" max="52" width="9.5703125" customWidth="1"/>
    <col min="53" max="53" width="6.7109375" customWidth="1"/>
    <col min="54" max="54" width="9.42578125" customWidth="1"/>
    <col min="55" max="55" width="6.28515625" customWidth="1"/>
    <col min="56" max="56" width="7.7109375" customWidth="1"/>
    <col min="57" max="57" width="5.140625" customWidth="1"/>
    <col min="58" max="58" width="10" customWidth="1"/>
    <col min="59" max="59" width="6.140625" customWidth="1"/>
    <col min="60" max="60" width="7.7109375" customWidth="1"/>
    <col min="61" max="61" width="5.42578125" customWidth="1"/>
  </cols>
  <sheetData>
    <row r="1" spans="1:61" ht="21.75" customHeight="1" x14ac:dyDescent="0.25">
      <c r="A1" s="9"/>
      <c r="B1" s="26" t="s">
        <v>22</v>
      </c>
      <c r="C1" s="27"/>
      <c r="D1" s="27"/>
      <c r="E1" s="27"/>
      <c r="F1" s="27"/>
      <c r="G1" s="27"/>
      <c r="H1" s="27"/>
      <c r="I1" s="27"/>
      <c r="J1" s="27"/>
      <c r="K1" s="57"/>
      <c r="L1" s="26" t="s">
        <v>21</v>
      </c>
      <c r="M1" s="27"/>
      <c r="N1" s="27"/>
      <c r="O1" s="27"/>
      <c r="P1" s="27"/>
      <c r="Q1" s="27"/>
      <c r="R1" s="27"/>
      <c r="S1" s="27"/>
      <c r="T1" s="27"/>
      <c r="U1" s="57"/>
      <c r="V1" s="39" t="s">
        <v>19</v>
      </c>
      <c r="W1" s="39"/>
      <c r="X1" s="39"/>
      <c r="Y1" s="39"/>
      <c r="Z1" s="39"/>
      <c r="AA1" s="39"/>
      <c r="AB1" s="39"/>
      <c r="AC1" s="39"/>
      <c r="AD1" s="39"/>
      <c r="AE1" s="39"/>
      <c r="AF1" s="39" t="s">
        <v>18</v>
      </c>
      <c r="AG1" s="39"/>
      <c r="AH1" s="39"/>
      <c r="AI1" s="39"/>
      <c r="AJ1" s="39"/>
      <c r="AK1" s="39"/>
      <c r="AL1" s="39"/>
      <c r="AM1" s="39"/>
      <c r="AN1" s="39"/>
      <c r="AO1" s="39"/>
      <c r="AP1" s="39" t="s">
        <v>17</v>
      </c>
      <c r="AQ1" s="39"/>
      <c r="AR1" s="39"/>
      <c r="AS1" s="39"/>
      <c r="AT1" s="39"/>
      <c r="AU1" s="39"/>
      <c r="AV1" s="39"/>
      <c r="AW1" s="39"/>
      <c r="AX1" s="39"/>
      <c r="AY1" s="39"/>
      <c r="AZ1" s="39" t="s">
        <v>16</v>
      </c>
      <c r="BA1" s="39"/>
      <c r="BB1" s="39"/>
      <c r="BC1" s="39"/>
      <c r="BD1" s="39"/>
      <c r="BE1" s="39"/>
      <c r="BF1" s="39"/>
      <c r="BG1" s="39"/>
      <c r="BH1" s="39"/>
      <c r="BI1" s="39"/>
    </row>
    <row r="2" spans="1:61" ht="20.25" customHeight="1" x14ac:dyDescent="0.25">
      <c r="A2" s="5"/>
      <c r="B2" s="58" t="s">
        <v>1</v>
      </c>
      <c r="C2" s="59"/>
      <c r="D2" s="59"/>
      <c r="E2" s="59"/>
      <c r="F2" s="59"/>
      <c r="G2" s="59"/>
      <c r="H2" s="59"/>
      <c r="I2" s="59"/>
      <c r="J2" s="59"/>
      <c r="K2" s="59"/>
      <c r="L2" s="58" t="s">
        <v>1</v>
      </c>
      <c r="M2" s="59"/>
      <c r="N2" s="59"/>
      <c r="O2" s="59"/>
      <c r="P2" s="59"/>
      <c r="Q2" s="59"/>
      <c r="R2" s="59"/>
      <c r="S2" s="59"/>
      <c r="T2" s="59"/>
      <c r="U2" s="59"/>
      <c r="V2" s="40" t="s">
        <v>1</v>
      </c>
      <c r="W2" s="41"/>
      <c r="X2" s="41"/>
      <c r="Y2" s="41"/>
      <c r="Z2" s="41"/>
      <c r="AA2" s="41"/>
      <c r="AB2" s="41"/>
      <c r="AC2" s="41"/>
      <c r="AD2" s="41"/>
      <c r="AE2" s="41"/>
      <c r="AF2" s="40" t="s">
        <v>1</v>
      </c>
      <c r="AG2" s="41"/>
      <c r="AH2" s="41"/>
      <c r="AI2" s="41"/>
      <c r="AJ2" s="41"/>
      <c r="AK2" s="41"/>
      <c r="AL2" s="41"/>
      <c r="AM2" s="41"/>
      <c r="AN2" s="41"/>
      <c r="AO2" s="41"/>
      <c r="AP2" s="40" t="s">
        <v>1</v>
      </c>
      <c r="AQ2" s="41"/>
      <c r="AR2" s="41"/>
      <c r="AS2" s="41"/>
      <c r="AT2" s="41"/>
      <c r="AU2" s="41"/>
      <c r="AV2" s="41"/>
      <c r="AW2" s="41"/>
      <c r="AX2" s="41"/>
      <c r="AY2" s="41"/>
      <c r="AZ2" s="40" t="s">
        <v>1</v>
      </c>
      <c r="BA2" s="41"/>
      <c r="BB2" s="41"/>
      <c r="BC2" s="41"/>
      <c r="BD2" s="41"/>
      <c r="BE2" s="41"/>
      <c r="BF2" s="41"/>
      <c r="BG2" s="41"/>
      <c r="BH2" s="41"/>
      <c r="BI2" s="41"/>
    </row>
    <row r="3" spans="1:61" ht="18" customHeight="1" x14ac:dyDescent="0.2">
      <c r="A3" s="6"/>
      <c r="B3" s="30" t="s">
        <v>7</v>
      </c>
      <c r="C3" s="30"/>
      <c r="D3" s="31" t="s">
        <v>3</v>
      </c>
      <c r="E3" s="31"/>
      <c r="F3" s="31"/>
      <c r="G3" s="31"/>
      <c r="H3" s="32" t="s">
        <v>4</v>
      </c>
      <c r="I3" s="32"/>
      <c r="J3" s="32"/>
      <c r="K3" s="32"/>
      <c r="L3" s="30" t="s">
        <v>7</v>
      </c>
      <c r="M3" s="30"/>
      <c r="N3" s="31" t="s">
        <v>3</v>
      </c>
      <c r="O3" s="31"/>
      <c r="P3" s="31"/>
      <c r="Q3" s="31"/>
      <c r="R3" s="32" t="s">
        <v>4</v>
      </c>
      <c r="S3" s="32"/>
      <c r="T3" s="32"/>
      <c r="U3" s="32"/>
      <c r="V3" s="42" t="s">
        <v>7</v>
      </c>
      <c r="W3" s="43"/>
      <c r="X3" s="44" t="s">
        <v>3</v>
      </c>
      <c r="Y3" s="45"/>
      <c r="Z3" s="45"/>
      <c r="AA3" s="46"/>
      <c r="AB3" s="47" t="s">
        <v>4</v>
      </c>
      <c r="AC3" s="48"/>
      <c r="AD3" s="48"/>
      <c r="AE3" s="48"/>
      <c r="AF3" s="42" t="s">
        <v>7</v>
      </c>
      <c r="AG3" s="43"/>
      <c r="AH3" s="44" t="s">
        <v>3</v>
      </c>
      <c r="AI3" s="45"/>
      <c r="AJ3" s="45"/>
      <c r="AK3" s="46"/>
      <c r="AL3" s="47" t="s">
        <v>4</v>
      </c>
      <c r="AM3" s="48"/>
      <c r="AN3" s="48"/>
      <c r="AO3" s="48"/>
      <c r="AP3" s="42" t="s">
        <v>7</v>
      </c>
      <c r="AQ3" s="43"/>
      <c r="AR3" s="44" t="s">
        <v>3</v>
      </c>
      <c r="AS3" s="45"/>
      <c r="AT3" s="45"/>
      <c r="AU3" s="46"/>
      <c r="AV3" s="47" t="s">
        <v>4</v>
      </c>
      <c r="AW3" s="48"/>
      <c r="AX3" s="48"/>
      <c r="AY3" s="48"/>
      <c r="AZ3" s="42" t="s">
        <v>7</v>
      </c>
      <c r="BA3" s="43"/>
      <c r="BB3" s="44" t="s">
        <v>3</v>
      </c>
      <c r="BC3" s="45"/>
      <c r="BD3" s="45"/>
      <c r="BE3" s="46"/>
      <c r="BF3" s="47" t="s">
        <v>4</v>
      </c>
      <c r="BG3" s="48"/>
      <c r="BH3" s="48"/>
      <c r="BI3" s="48"/>
    </row>
    <row r="4" spans="1:61" ht="18" customHeight="1" x14ac:dyDescent="0.2">
      <c r="A4" s="6" t="s">
        <v>5</v>
      </c>
      <c r="B4" s="33">
        <v>13</v>
      </c>
      <c r="C4" s="33"/>
      <c r="D4" s="34">
        <v>12.88</v>
      </c>
      <c r="E4" s="34"/>
      <c r="F4" s="34"/>
      <c r="G4" s="34"/>
      <c r="H4" s="35">
        <v>14.1</v>
      </c>
      <c r="I4" s="35"/>
      <c r="J4" s="35"/>
      <c r="K4" s="35"/>
      <c r="L4" s="33">
        <v>13</v>
      </c>
      <c r="M4" s="33"/>
      <c r="N4" s="34">
        <v>12.84</v>
      </c>
      <c r="O4" s="34"/>
      <c r="P4" s="34"/>
      <c r="Q4" s="34"/>
      <c r="R4" s="35">
        <v>14.3</v>
      </c>
      <c r="S4" s="35"/>
      <c r="T4" s="35"/>
      <c r="U4" s="35"/>
      <c r="V4" s="42">
        <v>13</v>
      </c>
      <c r="W4" s="43"/>
      <c r="X4" s="44">
        <v>12.83</v>
      </c>
      <c r="Y4" s="45"/>
      <c r="Z4" s="45"/>
      <c r="AA4" s="46"/>
      <c r="AB4" s="47">
        <v>14.01</v>
      </c>
      <c r="AC4" s="48"/>
      <c r="AD4" s="48"/>
      <c r="AE4" s="48"/>
      <c r="AF4" s="42">
        <v>13</v>
      </c>
      <c r="AG4" s="43"/>
      <c r="AH4" s="44">
        <v>12.47</v>
      </c>
      <c r="AI4" s="45"/>
      <c r="AJ4" s="45"/>
      <c r="AK4" s="46"/>
      <c r="AL4" s="47">
        <v>15.89</v>
      </c>
      <c r="AM4" s="48"/>
      <c r="AN4" s="48"/>
      <c r="AO4" s="48"/>
      <c r="AP4" s="42">
        <v>13</v>
      </c>
      <c r="AQ4" s="43"/>
      <c r="AR4" s="44">
        <v>12.57</v>
      </c>
      <c r="AS4" s="45"/>
      <c r="AT4" s="45"/>
      <c r="AU4" s="46"/>
      <c r="AV4" s="47">
        <v>15.34</v>
      </c>
      <c r="AW4" s="48"/>
      <c r="AX4" s="48"/>
      <c r="AY4" s="48"/>
      <c r="AZ4" s="42">
        <v>13</v>
      </c>
      <c r="BA4" s="43"/>
      <c r="BB4" s="44">
        <v>12.7</v>
      </c>
      <c r="BC4" s="45"/>
      <c r="BD4" s="45"/>
      <c r="BE4" s="46"/>
      <c r="BF4" s="47">
        <v>15</v>
      </c>
      <c r="BG4" s="48"/>
      <c r="BH4" s="48"/>
      <c r="BI4" s="48"/>
    </row>
    <row r="5" spans="1:61" ht="36" x14ac:dyDescent="0.2">
      <c r="A5" s="8" t="s">
        <v>9</v>
      </c>
      <c r="B5" s="22" t="s">
        <v>10</v>
      </c>
      <c r="C5" s="24" t="s">
        <v>11</v>
      </c>
      <c r="D5" s="22" t="s">
        <v>10</v>
      </c>
      <c r="E5" s="24" t="s">
        <v>11</v>
      </c>
      <c r="F5" s="24" t="s">
        <v>12</v>
      </c>
      <c r="G5" s="22" t="s">
        <v>6</v>
      </c>
      <c r="H5" s="22" t="s">
        <v>10</v>
      </c>
      <c r="I5" s="24" t="s">
        <v>11</v>
      </c>
      <c r="J5" s="24" t="s">
        <v>12</v>
      </c>
      <c r="K5" s="22" t="s">
        <v>6</v>
      </c>
      <c r="L5" s="22" t="s">
        <v>10</v>
      </c>
      <c r="M5" s="24" t="s">
        <v>11</v>
      </c>
      <c r="N5" s="22" t="s">
        <v>10</v>
      </c>
      <c r="O5" s="24" t="s">
        <v>11</v>
      </c>
      <c r="P5" s="24" t="s">
        <v>12</v>
      </c>
      <c r="Q5" s="22" t="s">
        <v>6</v>
      </c>
      <c r="R5" s="22" t="s">
        <v>10</v>
      </c>
      <c r="S5" s="24" t="s">
        <v>11</v>
      </c>
      <c r="T5" s="24" t="s">
        <v>12</v>
      </c>
      <c r="U5" s="22" t="s">
        <v>6</v>
      </c>
      <c r="V5" s="22" t="s">
        <v>10</v>
      </c>
      <c r="W5" s="24" t="s">
        <v>11</v>
      </c>
      <c r="X5" s="22" t="s">
        <v>10</v>
      </c>
      <c r="Y5" s="24" t="s">
        <v>11</v>
      </c>
      <c r="Z5" s="24" t="s">
        <v>12</v>
      </c>
      <c r="AA5" s="22" t="s">
        <v>6</v>
      </c>
      <c r="AB5" s="22" t="s">
        <v>10</v>
      </c>
      <c r="AC5" s="24" t="s">
        <v>11</v>
      </c>
      <c r="AD5" s="24" t="s">
        <v>12</v>
      </c>
      <c r="AE5" s="22" t="s">
        <v>6</v>
      </c>
      <c r="AF5" s="22" t="s">
        <v>10</v>
      </c>
      <c r="AG5" s="24" t="s">
        <v>11</v>
      </c>
      <c r="AH5" s="22" t="s">
        <v>10</v>
      </c>
      <c r="AI5" s="24" t="s">
        <v>11</v>
      </c>
      <c r="AJ5" s="24" t="s">
        <v>12</v>
      </c>
      <c r="AK5" s="22" t="s">
        <v>6</v>
      </c>
      <c r="AL5" s="22" t="s">
        <v>10</v>
      </c>
      <c r="AM5" s="24" t="s">
        <v>11</v>
      </c>
      <c r="AN5" s="24" t="s">
        <v>12</v>
      </c>
      <c r="AO5" s="22" t="s">
        <v>6</v>
      </c>
      <c r="AP5" s="22" t="s">
        <v>10</v>
      </c>
      <c r="AQ5" s="24" t="s">
        <v>11</v>
      </c>
      <c r="AR5" s="22" t="s">
        <v>10</v>
      </c>
      <c r="AS5" s="24" t="s">
        <v>11</v>
      </c>
      <c r="AT5" s="24" t="s">
        <v>12</v>
      </c>
      <c r="AU5" s="22" t="s">
        <v>6</v>
      </c>
      <c r="AV5" s="22" t="s">
        <v>10</v>
      </c>
      <c r="AW5" s="24" t="s">
        <v>11</v>
      </c>
      <c r="AX5" s="24" t="s">
        <v>12</v>
      </c>
      <c r="AY5" s="22" t="s">
        <v>6</v>
      </c>
      <c r="AZ5" s="22" t="s">
        <v>10</v>
      </c>
      <c r="BA5" s="24" t="s">
        <v>11</v>
      </c>
      <c r="BB5" s="22" t="s">
        <v>10</v>
      </c>
      <c r="BC5" s="24" t="s">
        <v>11</v>
      </c>
      <c r="BD5" s="24" t="s">
        <v>12</v>
      </c>
      <c r="BE5" s="22" t="s">
        <v>6</v>
      </c>
      <c r="BF5" s="22" t="s">
        <v>10</v>
      </c>
      <c r="BG5" s="24" t="s">
        <v>11</v>
      </c>
      <c r="BH5" s="24" t="s">
        <v>12</v>
      </c>
      <c r="BI5" s="22" t="s">
        <v>6</v>
      </c>
    </row>
    <row r="6" spans="1:61" ht="24" x14ac:dyDescent="0.2">
      <c r="A6" s="12" t="s">
        <v>14</v>
      </c>
      <c r="B6" s="23"/>
      <c r="C6" s="25"/>
      <c r="D6" s="50"/>
      <c r="E6" s="49"/>
      <c r="F6" s="49"/>
      <c r="G6" s="51"/>
      <c r="H6" s="50"/>
      <c r="I6" s="49"/>
      <c r="J6" s="49"/>
      <c r="K6" s="51"/>
      <c r="L6" s="23"/>
      <c r="M6" s="25"/>
      <c r="N6" s="50"/>
      <c r="O6" s="49"/>
      <c r="P6" s="49"/>
      <c r="Q6" s="51"/>
      <c r="R6" s="50"/>
      <c r="S6" s="49"/>
      <c r="T6" s="49"/>
      <c r="U6" s="51"/>
      <c r="V6" s="23"/>
      <c r="W6" s="25"/>
      <c r="X6" s="50"/>
      <c r="Y6" s="49"/>
      <c r="Z6" s="49"/>
      <c r="AA6" s="51"/>
      <c r="AB6" s="50"/>
      <c r="AC6" s="49"/>
      <c r="AD6" s="49"/>
      <c r="AE6" s="51"/>
      <c r="AF6" s="23"/>
      <c r="AG6" s="25"/>
      <c r="AH6" s="50"/>
      <c r="AI6" s="49"/>
      <c r="AJ6" s="49"/>
      <c r="AK6" s="51"/>
      <c r="AL6" s="50"/>
      <c r="AM6" s="49"/>
      <c r="AN6" s="49"/>
      <c r="AO6" s="51"/>
      <c r="AP6" s="23"/>
      <c r="AQ6" s="25"/>
      <c r="AR6" s="50"/>
      <c r="AS6" s="49"/>
      <c r="AT6" s="49"/>
      <c r="AU6" s="51"/>
      <c r="AV6" s="50"/>
      <c r="AW6" s="49"/>
      <c r="AX6" s="49"/>
      <c r="AY6" s="51"/>
      <c r="AZ6" s="23"/>
      <c r="BA6" s="25"/>
      <c r="BB6" s="50"/>
      <c r="BC6" s="49"/>
      <c r="BD6" s="49"/>
      <c r="BE6" s="51"/>
      <c r="BF6" s="50"/>
      <c r="BG6" s="49"/>
      <c r="BH6" s="49"/>
      <c r="BI6" s="51"/>
    </row>
    <row r="7" spans="1:61" ht="18" customHeight="1" x14ac:dyDescent="0.2">
      <c r="A7" s="1">
        <f t="shared" ref="A7:A123" si="0">A8+7</f>
        <v>45751</v>
      </c>
      <c r="B7" s="7">
        <v>34.11</v>
      </c>
      <c r="C7" s="7">
        <v>33.97</v>
      </c>
      <c r="D7" s="7">
        <f t="shared" ref="D7" si="1">SUM(B7-1.22)</f>
        <v>32.89</v>
      </c>
      <c r="E7" s="7">
        <f t="shared" ref="E7" si="2">SUM(C7-1.22)</f>
        <v>32.75</v>
      </c>
      <c r="F7" s="10">
        <f t="shared" ref="F7" si="3">MIN(D7,E7)</f>
        <v>32.75</v>
      </c>
      <c r="G7" s="11">
        <f t="shared" ref="G7" si="4">MAX(0,D$4-F7)</f>
        <v>0</v>
      </c>
      <c r="H7" s="7">
        <f t="shared" ref="H7" si="5">SUM(B7)</f>
        <v>34.11</v>
      </c>
      <c r="I7" s="7">
        <f t="shared" ref="I7" si="6">SUM(C7)</f>
        <v>33.97</v>
      </c>
      <c r="J7" s="10">
        <f t="shared" ref="J7" si="7">MIN(H7,I7)</f>
        <v>33.97</v>
      </c>
      <c r="K7" s="11">
        <f t="shared" ref="K7" si="8">MAX(0,H$4-J7)</f>
        <v>0</v>
      </c>
      <c r="L7" s="7">
        <v>34.11</v>
      </c>
      <c r="M7" s="7">
        <v>33.97</v>
      </c>
      <c r="N7" s="7">
        <f t="shared" ref="N7" si="9">SUM(L7-1.46)</f>
        <v>32.65</v>
      </c>
      <c r="O7" s="7">
        <f t="shared" ref="O7" si="10">SUM(M7-1.46)</f>
        <v>32.51</v>
      </c>
      <c r="P7" s="10">
        <f t="shared" ref="P7" si="11">MIN(N7,O7)</f>
        <v>32.51</v>
      </c>
      <c r="Q7" s="11">
        <f t="shared" ref="Q7" si="12">MAX(0,N$4-P7)</f>
        <v>0</v>
      </c>
      <c r="R7" s="7">
        <f t="shared" ref="R7" si="13">SUM(L7)</f>
        <v>34.11</v>
      </c>
      <c r="S7" s="7">
        <f t="shared" ref="S7" si="14">SUM(M7)</f>
        <v>33.97</v>
      </c>
      <c r="T7" s="10">
        <f t="shared" ref="T7" si="15">MIN(R7,S7)</f>
        <v>33.97</v>
      </c>
      <c r="U7" s="11">
        <f t="shared" ref="U7" si="16">MAX(0,R$4-T7)</f>
        <v>0</v>
      </c>
      <c r="V7" s="7">
        <v>40.79</v>
      </c>
      <c r="W7" s="7">
        <v>41.32</v>
      </c>
      <c r="X7" s="7">
        <f t="shared" ref="X7" si="17">SUM(V7-1.18)</f>
        <v>39.61</v>
      </c>
      <c r="Y7" s="7">
        <f t="shared" ref="Y7" si="18">SUM(W7-1.18)</f>
        <v>40.14</v>
      </c>
      <c r="Z7" s="10">
        <f t="shared" ref="Z7" si="19">MIN(X7,Y7)</f>
        <v>39.61</v>
      </c>
      <c r="AA7" s="11">
        <f t="shared" ref="AA7" si="20">MAX(0,X$4-Z7)</f>
        <v>0</v>
      </c>
      <c r="AB7" s="7">
        <f t="shared" ref="AB7" si="21">SUM(V7)</f>
        <v>40.79</v>
      </c>
      <c r="AC7" s="7">
        <f t="shared" ref="AC7" si="22">SUM(W7)</f>
        <v>41.32</v>
      </c>
      <c r="AD7" s="10">
        <f t="shared" ref="AD7" si="23">MIN(AB7,AC7)</f>
        <v>40.79</v>
      </c>
      <c r="AE7" s="11">
        <f t="shared" ref="AE7" si="24">MAX(0,AB$4-AD7)</f>
        <v>0</v>
      </c>
      <c r="AF7" s="7">
        <v>36.79</v>
      </c>
      <c r="AG7" s="7">
        <v>36.68</v>
      </c>
      <c r="AH7" s="7">
        <f t="shared" ref="AH7" si="25">SUM(AF7-3.42)</f>
        <v>33.369999999999997</v>
      </c>
      <c r="AI7" s="7">
        <f t="shared" ref="AI7" si="26">SUM(AG7-3.42)</f>
        <v>33.26</v>
      </c>
      <c r="AJ7" s="10">
        <f t="shared" ref="AJ7" si="27">MIN(AH7,AI7)</f>
        <v>33.26</v>
      </c>
      <c r="AK7" s="11">
        <f t="shared" ref="AK7" si="28">MAX(0,AH$4-AJ7)</f>
        <v>0</v>
      </c>
      <c r="AL7" s="7">
        <f t="shared" ref="AL7" si="29">SUM(AF7)</f>
        <v>36.79</v>
      </c>
      <c r="AM7" s="7">
        <f t="shared" ref="AM7" si="30">SUM(AG7)</f>
        <v>36.68</v>
      </c>
      <c r="AN7" s="10">
        <f t="shared" ref="AN7" si="31">MIN(AL7,AM7)</f>
        <v>36.68</v>
      </c>
      <c r="AO7" s="11">
        <f t="shared" ref="AO7" si="32">MAX(0,AL$4-AN7)</f>
        <v>0</v>
      </c>
      <c r="AP7" s="7">
        <v>33.79</v>
      </c>
      <c r="AQ7" s="7">
        <v>34.11</v>
      </c>
      <c r="AR7" s="7">
        <f t="shared" ref="AR7" si="33">SUM(AP7-2.77)</f>
        <v>31.02</v>
      </c>
      <c r="AS7" s="7">
        <f t="shared" ref="AS7" si="34">SUM(AQ7-2.77)</f>
        <v>31.34</v>
      </c>
      <c r="AT7" s="10">
        <f t="shared" ref="AT7" si="35">MIN(AR7,AS7)</f>
        <v>31.02</v>
      </c>
      <c r="AU7" s="11">
        <f t="shared" ref="AU7" si="36">MAX(0,AR$4-AT7)</f>
        <v>0</v>
      </c>
      <c r="AV7" s="7">
        <f t="shared" ref="AV7" si="37">SUM(AP7)</f>
        <v>33.79</v>
      </c>
      <c r="AW7" s="7">
        <f t="shared" ref="AW7" si="38">SUM(AQ7)</f>
        <v>34.11</v>
      </c>
      <c r="AX7" s="10">
        <f t="shared" ref="AX7" si="39">MIN(AV7,AW7)</f>
        <v>33.79</v>
      </c>
      <c r="AY7" s="11">
        <f t="shared" ref="AY7" si="40">MAX(0,AV$4-AX7)</f>
        <v>0</v>
      </c>
      <c r="AZ7" s="7">
        <f t="shared" ref="AZ7" si="41">SUM(AP7)</f>
        <v>33.79</v>
      </c>
      <c r="BA7" s="7">
        <f t="shared" ref="BA7" si="42">SUM(AQ7)</f>
        <v>34.11</v>
      </c>
      <c r="BB7" s="7">
        <f t="shared" ref="BB7" si="43">SUM(AZ7-2.3)</f>
        <v>31.49</v>
      </c>
      <c r="BC7" s="7">
        <f t="shared" ref="BC7" si="44">SUM(BA7-2.3)</f>
        <v>31.81</v>
      </c>
      <c r="BD7" s="10">
        <f t="shared" ref="BD7" si="45">MIN(BB7,BC7)</f>
        <v>31.49</v>
      </c>
      <c r="BE7" s="11">
        <f t="shared" ref="BE7" si="46">MAX(0,BB$4-BD7)</f>
        <v>0</v>
      </c>
      <c r="BF7" s="7">
        <f t="shared" ref="BF7" si="47">SUM(AZ7)</f>
        <v>33.79</v>
      </c>
      <c r="BG7" s="7">
        <f t="shared" ref="BG7" si="48">SUM(BA7)</f>
        <v>34.11</v>
      </c>
      <c r="BH7" s="10">
        <f t="shared" ref="BH7" si="49">MIN(BF7,BG7)</f>
        <v>33.79</v>
      </c>
      <c r="BI7" s="11">
        <f t="shared" ref="BI7" si="50">MAX(0,BF$4-BH7)</f>
        <v>0</v>
      </c>
    </row>
    <row r="8" spans="1:61" ht="18" customHeight="1" x14ac:dyDescent="0.2">
      <c r="A8" s="1">
        <f t="shared" si="0"/>
        <v>45744</v>
      </c>
      <c r="B8" s="7">
        <v>34.14</v>
      </c>
      <c r="C8" s="7">
        <v>33.9</v>
      </c>
      <c r="D8" s="7">
        <f t="shared" ref="D8" si="51">SUM(B8-1.22)</f>
        <v>32.92</v>
      </c>
      <c r="E8" s="7">
        <f t="shared" ref="E8" si="52">SUM(C8-1.22)</f>
        <v>32.68</v>
      </c>
      <c r="F8" s="10">
        <f t="shared" ref="F8" si="53">MIN(D8,E8)</f>
        <v>32.68</v>
      </c>
      <c r="G8" s="11">
        <f t="shared" ref="G8" si="54">MAX(0,D$4-F8)</f>
        <v>0</v>
      </c>
      <c r="H8" s="7">
        <f t="shared" ref="H8" si="55">SUM(B8)</f>
        <v>34.14</v>
      </c>
      <c r="I8" s="7">
        <f t="shared" ref="I8" si="56">SUM(C8)</f>
        <v>33.9</v>
      </c>
      <c r="J8" s="10">
        <f t="shared" ref="J8" si="57">MIN(H8,I8)</f>
        <v>33.9</v>
      </c>
      <c r="K8" s="11">
        <f t="shared" ref="K8" si="58">MAX(0,H$4-J8)</f>
        <v>0</v>
      </c>
      <c r="L8" s="7">
        <v>34.14</v>
      </c>
      <c r="M8" s="7">
        <v>33.9</v>
      </c>
      <c r="N8" s="7">
        <f t="shared" ref="N8" si="59">SUM(L8-1.46)</f>
        <v>32.68</v>
      </c>
      <c r="O8" s="7">
        <f t="shared" ref="O8" si="60">SUM(M8-1.46)</f>
        <v>32.44</v>
      </c>
      <c r="P8" s="10">
        <f t="shared" ref="P8" si="61">MIN(N8,O8)</f>
        <v>32.44</v>
      </c>
      <c r="Q8" s="11">
        <f t="shared" ref="Q8" si="62">MAX(0,N$4-P8)</f>
        <v>0</v>
      </c>
      <c r="R8" s="7">
        <f t="shared" ref="R8" si="63">SUM(L8)</f>
        <v>34.14</v>
      </c>
      <c r="S8" s="7">
        <f t="shared" ref="S8" si="64">SUM(M8)</f>
        <v>33.9</v>
      </c>
      <c r="T8" s="10">
        <f t="shared" ref="T8" si="65">MIN(R8,S8)</f>
        <v>33.9</v>
      </c>
      <c r="U8" s="11">
        <f t="shared" ref="U8" si="66">MAX(0,R$4-T8)</f>
        <v>0</v>
      </c>
      <c r="V8" s="7">
        <v>40.79</v>
      </c>
      <c r="W8" s="7">
        <v>41.32</v>
      </c>
      <c r="X8" s="7">
        <f t="shared" ref="X8" si="67">SUM(V8-1.18)</f>
        <v>39.61</v>
      </c>
      <c r="Y8" s="7">
        <f t="shared" ref="Y8" si="68">SUM(W8-1.18)</f>
        <v>40.14</v>
      </c>
      <c r="Z8" s="10">
        <f t="shared" ref="Z8" si="69">MIN(X8,Y8)</f>
        <v>39.61</v>
      </c>
      <c r="AA8" s="11">
        <f t="shared" ref="AA8" si="70">MAX(0,X$4-Z8)</f>
        <v>0</v>
      </c>
      <c r="AB8" s="7">
        <f t="shared" ref="AB8" si="71">SUM(V8)</f>
        <v>40.79</v>
      </c>
      <c r="AC8" s="7">
        <f t="shared" ref="AC8" si="72">SUM(W8)</f>
        <v>41.32</v>
      </c>
      <c r="AD8" s="10">
        <f t="shared" ref="AD8" si="73">MIN(AB8,AC8)</f>
        <v>40.79</v>
      </c>
      <c r="AE8" s="11">
        <f t="shared" ref="AE8" si="74">MAX(0,AB$4-AD8)</f>
        <v>0</v>
      </c>
      <c r="AF8" s="7">
        <v>36.79</v>
      </c>
      <c r="AG8" s="7">
        <v>36.68</v>
      </c>
      <c r="AH8" s="7">
        <f t="shared" ref="AH8" si="75">SUM(AF8-3.42)</f>
        <v>33.369999999999997</v>
      </c>
      <c r="AI8" s="7">
        <f t="shared" ref="AI8" si="76">SUM(AG8-3.42)</f>
        <v>33.26</v>
      </c>
      <c r="AJ8" s="10">
        <f t="shared" ref="AJ8" si="77">MIN(AH8,AI8)</f>
        <v>33.26</v>
      </c>
      <c r="AK8" s="11">
        <f t="shared" ref="AK8" si="78">MAX(0,AH$4-AJ8)</f>
        <v>0</v>
      </c>
      <c r="AL8" s="7">
        <f t="shared" ref="AL8" si="79">SUM(AF8)</f>
        <v>36.79</v>
      </c>
      <c r="AM8" s="7">
        <f t="shared" ref="AM8" si="80">SUM(AG8)</f>
        <v>36.68</v>
      </c>
      <c r="AN8" s="10">
        <f t="shared" ref="AN8" si="81">MIN(AL8,AM8)</f>
        <v>36.68</v>
      </c>
      <c r="AO8" s="11">
        <f t="shared" ref="AO8" si="82">MAX(0,AL$4-AN8)</f>
        <v>0</v>
      </c>
      <c r="AP8" s="7">
        <v>33.79</v>
      </c>
      <c r="AQ8" s="7">
        <v>34.11</v>
      </c>
      <c r="AR8" s="7">
        <f t="shared" ref="AR8" si="83">SUM(AP8-2.77)</f>
        <v>31.02</v>
      </c>
      <c r="AS8" s="7">
        <f t="shared" ref="AS8" si="84">SUM(AQ8-2.77)</f>
        <v>31.34</v>
      </c>
      <c r="AT8" s="10">
        <f t="shared" ref="AT8" si="85">MIN(AR8,AS8)</f>
        <v>31.02</v>
      </c>
      <c r="AU8" s="11">
        <f t="shared" ref="AU8" si="86">MAX(0,AR$4-AT8)</f>
        <v>0</v>
      </c>
      <c r="AV8" s="7">
        <f t="shared" ref="AV8" si="87">SUM(AP8)</f>
        <v>33.79</v>
      </c>
      <c r="AW8" s="7">
        <f t="shared" ref="AW8" si="88">SUM(AQ8)</f>
        <v>34.11</v>
      </c>
      <c r="AX8" s="10">
        <f t="shared" ref="AX8" si="89">MIN(AV8,AW8)</f>
        <v>33.79</v>
      </c>
      <c r="AY8" s="11">
        <f t="shared" ref="AY8" si="90">MAX(0,AV$4-AX8)</f>
        <v>0</v>
      </c>
      <c r="AZ8" s="7">
        <f t="shared" ref="AZ8" si="91">SUM(AP8)</f>
        <v>33.79</v>
      </c>
      <c r="BA8" s="7">
        <f t="shared" ref="BA8" si="92">SUM(AQ8)</f>
        <v>34.11</v>
      </c>
      <c r="BB8" s="7">
        <f t="shared" ref="BB8" si="93">SUM(AZ8-2.3)</f>
        <v>31.49</v>
      </c>
      <c r="BC8" s="7">
        <f t="shared" ref="BC8" si="94">SUM(BA8-2.3)</f>
        <v>31.81</v>
      </c>
      <c r="BD8" s="10">
        <f t="shared" ref="BD8" si="95">MIN(BB8,BC8)</f>
        <v>31.49</v>
      </c>
      <c r="BE8" s="11">
        <f t="shared" ref="BE8" si="96">MAX(0,BB$4-BD8)</f>
        <v>0</v>
      </c>
      <c r="BF8" s="7">
        <f t="shared" ref="BF8" si="97">SUM(AZ8)</f>
        <v>33.79</v>
      </c>
      <c r="BG8" s="7">
        <f t="shared" ref="BG8" si="98">SUM(BA8)</f>
        <v>34.11</v>
      </c>
      <c r="BH8" s="10">
        <f t="shared" ref="BH8" si="99">MIN(BF8,BG8)</f>
        <v>33.79</v>
      </c>
      <c r="BI8" s="11">
        <f t="shared" ref="BI8" si="100">MAX(0,BF$4-BH8)</f>
        <v>0</v>
      </c>
    </row>
    <row r="9" spans="1:61" ht="18" customHeight="1" x14ac:dyDescent="0.2">
      <c r="A9" s="1">
        <f t="shared" si="0"/>
        <v>45737</v>
      </c>
      <c r="B9" s="7">
        <v>34</v>
      </c>
      <c r="C9" s="7">
        <v>33.85</v>
      </c>
      <c r="D9" s="7">
        <f t="shared" ref="D9" si="101">SUM(B9-1.22)</f>
        <v>32.78</v>
      </c>
      <c r="E9" s="7">
        <f t="shared" ref="E9" si="102">SUM(C9-1.22)</f>
        <v>32.630000000000003</v>
      </c>
      <c r="F9" s="10">
        <f t="shared" ref="F9" si="103">MIN(D9,E9)</f>
        <v>32.630000000000003</v>
      </c>
      <c r="G9" s="11">
        <f t="shared" ref="G9" si="104">MAX(0,D$4-F9)</f>
        <v>0</v>
      </c>
      <c r="H9" s="7">
        <f t="shared" ref="H9" si="105">SUM(B9)</f>
        <v>34</v>
      </c>
      <c r="I9" s="7">
        <f t="shared" ref="I9" si="106">SUM(C9)</f>
        <v>33.85</v>
      </c>
      <c r="J9" s="10">
        <f t="shared" ref="J9" si="107">MIN(H9,I9)</f>
        <v>33.85</v>
      </c>
      <c r="K9" s="11">
        <f t="shared" ref="K9" si="108">MAX(0,H$4-J9)</f>
        <v>0</v>
      </c>
      <c r="L9" s="7">
        <v>34</v>
      </c>
      <c r="M9" s="7">
        <v>33.85</v>
      </c>
      <c r="N9" s="7">
        <f t="shared" ref="N9" si="109">SUM(L9-1.46)</f>
        <v>32.54</v>
      </c>
      <c r="O9" s="7">
        <f t="shared" ref="O9" si="110">SUM(M9-1.46)</f>
        <v>32.39</v>
      </c>
      <c r="P9" s="10">
        <f t="shared" ref="P9" si="111">MIN(N9,O9)</f>
        <v>32.39</v>
      </c>
      <c r="Q9" s="11">
        <f t="shared" ref="Q9" si="112">MAX(0,N$4-P9)</f>
        <v>0</v>
      </c>
      <c r="R9" s="7">
        <f t="shared" ref="R9" si="113">SUM(L9)</f>
        <v>34</v>
      </c>
      <c r="S9" s="7">
        <f t="shared" ref="S9" si="114">SUM(M9)</f>
        <v>33.85</v>
      </c>
      <c r="T9" s="10">
        <f t="shared" ref="T9" si="115">MIN(R9,S9)</f>
        <v>33.85</v>
      </c>
      <c r="U9" s="11">
        <f t="shared" ref="U9" si="116">MAX(0,R$4-T9)</f>
        <v>0</v>
      </c>
      <c r="V9" s="7">
        <v>40.79</v>
      </c>
      <c r="W9" s="7">
        <v>41.32</v>
      </c>
      <c r="X9" s="7">
        <f t="shared" ref="X9" si="117">SUM(V9-1.18)</f>
        <v>39.61</v>
      </c>
      <c r="Y9" s="7">
        <f t="shared" ref="Y9" si="118">SUM(W9-1.18)</f>
        <v>40.14</v>
      </c>
      <c r="Z9" s="10">
        <f t="shared" ref="Z9" si="119">MIN(X9,Y9)</f>
        <v>39.61</v>
      </c>
      <c r="AA9" s="11">
        <f t="shared" ref="AA9" si="120">MAX(0,X$4-Z9)</f>
        <v>0</v>
      </c>
      <c r="AB9" s="7">
        <f t="shared" ref="AB9" si="121">SUM(V9)</f>
        <v>40.79</v>
      </c>
      <c r="AC9" s="7">
        <f t="shared" ref="AC9" si="122">SUM(W9)</f>
        <v>41.32</v>
      </c>
      <c r="AD9" s="10">
        <f t="shared" ref="AD9" si="123">MIN(AB9,AC9)</f>
        <v>40.79</v>
      </c>
      <c r="AE9" s="11">
        <f t="shared" ref="AE9" si="124">MAX(0,AB$4-AD9)</f>
        <v>0</v>
      </c>
      <c r="AF9" s="7">
        <v>36.79</v>
      </c>
      <c r="AG9" s="7">
        <v>36.68</v>
      </c>
      <c r="AH9" s="7">
        <f t="shared" ref="AH9" si="125">SUM(AF9-3.42)</f>
        <v>33.369999999999997</v>
      </c>
      <c r="AI9" s="7">
        <f t="shared" ref="AI9" si="126">SUM(AG9-3.42)</f>
        <v>33.26</v>
      </c>
      <c r="AJ9" s="10">
        <f t="shared" ref="AJ9" si="127">MIN(AH9,AI9)</f>
        <v>33.26</v>
      </c>
      <c r="AK9" s="11">
        <f t="shared" ref="AK9" si="128">MAX(0,AH$4-AJ9)</f>
        <v>0</v>
      </c>
      <c r="AL9" s="7">
        <f t="shared" ref="AL9" si="129">SUM(AF9)</f>
        <v>36.79</v>
      </c>
      <c r="AM9" s="7">
        <f t="shared" ref="AM9" si="130">SUM(AG9)</f>
        <v>36.68</v>
      </c>
      <c r="AN9" s="10">
        <f t="shared" ref="AN9" si="131">MIN(AL9,AM9)</f>
        <v>36.68</v>
      </c>
      <c r="AO9" s="11">
        <f t="shared" ref="AO9" si="132">MAX(0,AL$4-AN9)</f>
        <v>0</v>
      </c>
      <c r="AP9" s="7">
        <v>33.79</v>
      </c>
      <c r="AQ9" s="7">
        <v>34.11</v>
      </c>
      <c r="AR9" s="7">
        <f t="shared" ref="AR9" si="133">SUM(AP9-2.77)</f>
        <v>31.02</v>
      </c>
      <c r="AS9" s="7">
        <f t="shared" ref="AS9" si="134">SUM(AQ9-2.77)</f>
        <v>31.34</v>
      </c>
      <c r="AT9" s="10">
        <f t="shared" ref="AT9" si="135">MIN(AR9,AS9)</f>
        <v>31.02</v>
      </c>
      <c r="AU9" s="11">
        <f t="shared" ref="AU9" si="136">MAX(0,AR$4-AT9)</f>
        <v>0</v>
      </c>
      <c r="AV9" s="7">
        <f t="shared" ref="AV9" si="137">SUM(AP9)</f>
        <v>33.79</v>
      </c>
      <c r="AW9" s="7">
        <f t="shared" ref="AW9" si="138">SUM(AQ9)</f>
        <v>34.11</v>
      </c>
      <c r="AX9" s="10">
        <f t="shared" ref="AX9" si="139">MIN(AV9,AW9)</f>
        <v>33.79</v>
      </c>
      <c r="AY9" s="11">
        <f t="shared" ref="AY9" si="140">MAX(0,AV$4-AX9)</f>
        <v>0</v>
      </c>
      <c r="AZ9" s="7">
        <f t="shared" ref="AZ9" si="141">SUM(AP9)</f>
        <v>33.79</v>
      </c>
      <c r="BA9" s="7">
        <f t="shared" ref="BA9" si="142">SUM(AQ9)</f>
        <v>34.11</v>
      </c>
      <c r="BB9" s="7">
        <f t="shared" ref="BB9" si="143">SUM(AZ9-2.3)</f>
        <v>31.49</v>
      </c>
      <c r="BC9" s="7">
        <f t="shared" ref="BC9" si="144">SUM(BA9-2.3)</f>
        <v>31.81</v>
      </c>
      <c r="BD9" s="10">
        <f t="shared" ref="BD9" si="145">MIN(BB9,BC9)</f>
        <v>31.49</v>
      </c>
      <c r="BE9" s="11">
        <f t="shared" ref="BE9" si="146">MAX(0,BB$4-BD9)</f>
        <v>0</v>
      </c>
      <c r="BF9" s="7">
        <f t="shared" ref="BF9" si="147">SUM(AZ9)</f>
        <v>33.79</v>
      </c>
      <c r="BG9" s="7">
        <f t="shared" ref="BG9" si="148">SUM(BA9)</f>
        <v>34.11</v>
      </c>
      <c r="BH9" s="10">
        <f t="shared" ref="BH9" si="149">MIN(BF9,BG9)</f>
        <v>33.79</v>
      </c>
      <c r="BI9" s="11">
        <f t="shared" ref="BI9" si="150">MAX(0,BF$4-BH9)</f>
        <v>0</v>
      </c>
    </row>
    <row r="10" spans="1:61" ht="18" customHeight="1" x14ac:dyDescent="0.2">
      <c r="A10" s="1">
        <f t="shared" si="0"/>
        <v>45730</v>
      </c>
      <c r="B10" s="7">
        <v>33.86</v>
      </c>
      <c r="C10" s="7">
        <v>33.86</v>
      </c>
      <c r="D10" s="7">
        <f t="shared" ref="D10" si="151">SUM(B10-1.22)</f>
        <v>32.64</v>
      </c>
      <c r="E10" s="7">
        <f t="shared" ref="E10" si="152">SUM(C10-1.22)</f>
        <v>32.64</v>
      </c>
      <c r="F10" s="10">
        <f t="shared" ref="F10" si="153">MIN(D10,E10)</f>
        <v>32.64</v>
      </c>
      <c r="G10" s="11">
        <f t="shared" ref="G10" si="154">MAX(0,D$4-F10)</f>
        <v>0</v>
      </c>
      <c r="H10" s="7">
        <f t="shared" ref="H10" si="155">SUM(B10)</f>
        <v>33.86</v>
      </c>
      <c r="I10" s="7">
        <f t="shared" ref="I10" si="156">SUM(C10)</f>
        <v>33.86</v>
      </c>
      <c r="J10" s="10">
        <f t="shared" ref="J10" si="157">MIN(H10,I10)</f>
        <v>33.86</v>
      </c>
      <c r="K10" s="11">
        <f t="shared" ref="K10" si="158">MAX(0,H$4-J10)</f>
        <v>0</v>
      </c>
      <c r="L10" s="7">
        <v>33.86</v>
      </c>
      <c r="M10" s="7">
        <v>33.86</v>
      </c>
      <c r="N10" s="7">
        <f t="shared" ref="N10" si="159">SUM(L10-1.46)</f>
        <v>32.4</v>
      </c>
      <c r="O10" s="7">
        <f t="shared" ref="O10" si="160">SUM(M10-1.46)</f>
        <v>32.4</v>
      </c>
      <c r="P10" s="10">
        <f t="shared" ref="P10" si="161">MIN(N10,O10)</f>
        <v>32.4</v>
      </c>
      <c r="Q10" s="11">
        <f t="shared" ref="Q10" si="162">MAX(0,N$4-P10)</f>
        <v>0</v>
      </c>
      <c r="R10" s="7">
        <f t="shared" ref="R10" si="163">SUM(L10)</f>
        <v>33.86</v>
      </c>
      <c r="S10" s="7">
        <f t="shared" ref="S10" si="164">SUM(M10)</f>
        <v>33.86</v>
      </c>
      <c r="T10" s="10">
        <f t="shared" ref="T10" si="165">MIN(R10,S10)</f>
        <v>33.86</v>
      </c>
      <c r="U10" s="11">
        <f t="shared" ref="U10" si="166">MAX(0,R$4-T10)</f>
        <v>0</v>
      </c>
      <c r="V10" s="7">
        <v>40.79</v>
      </c>
      <c r="W10" s="7">
        <v>41.32</v>
      </c>
      <c r="X10" s="7">
        <f t="shared" ref="X10" si="167">SUM(V10-1.18)</f>
        <v>39.61</v>
      </c>
      <c r="Y10" s="7">
        <f t="shared" ref="Y10" si="168">SUM(W10-1.18)</f>
        <v>40.14</v>
      </c>
      <c r="Z10" s="10">
        <f t="shared" ref="Z10" si="169">MIN(X10,Y10)</f>
        <v>39.61</v>
      </c>
      <c r="AA10" s="11">
        <f t="shared" ref="AA10" si="170">MAX(0,X$4-Z10)</f>
        <v>0</v>
      </c>
      <c r="AB10" s="7">
        <f t="shared" ref="AB10" si="171">SUM(V10)</f>
        <v>40.79</v>
      </c>
      <c r="AC10" s="7">
        <f t="shared" ref="AC10" si="172">SUM(W10)</f>
        <v>41.32</v>
      </c>
      <c r="AD10" s="10">
        <f t="shared" ref="AD10" si="173">MIN(AB10,AC10)</f>
        <v>40.79</v>
      </c>
      <c r="AE10" s="11">
        <f t="shared" ref="AE10" si="174">MAX(0,AB$4-AD10)</f>
        <v>0</v>
      </c>
      <c r="AF10" s="7">
        <v>36.79</v>
      </c>
      <c r="AG10" s="7">
        <v>36.68</v>
      </c>
      <c r="AH10" s="7">
        <f t="shared" ref="AH10" si="175">SUM(AF10-3.42)</f>
        <v>33.369999999999997</v>
      </c>
      <c r="AI10" s="7">
        <f t="shared" ref="AI10" si="176">SUM(AG10-3.42)</f>
        <v>33.26</v>
      </c>
      <c r="AJ10" s="10">
        <f t="shared" ref="AJ10" si="177">MIN(AH10,AI10)</f>
        <v>33.26</v>
      </c>
      <c r="AK10" s="11">
        <f t="shared" ref="AK10" si="178">MAX(0,AH$4-AJ10)</f>
        <v>0</v>
      </c>
      <c r="AL10" s="7">
        <f t="shared" ref="AL10" si="179">SUM(AF10)</f>
        <v>36.79</v>
      </c>
      <c r="AM10" s="7">
        <f t="shared" ref="AM10" si="180">SUM(AG10)</f>
        <v>36.68</v>
      </c>
      <c r="AN10" s="10">
        <f t="shared" ref="AN10" si="181">MIN(AL10,AM10)</f>
        <v>36.68</v>
      </c>
      <c r="AO10" s="11">
        <f t="shared" ref="AO10" si="182">MAX(0,AL$4-AN10)</f>
        <v>0</v>
      </c>
      <c r="AP10" s="7">
        <v>33.79</v>
      </c>
      <c r="AQ10" s="7">
        <v>34.11</v>
      </c>
      <c r="AR10" s="7">
        <f t="shared" ref="AR10" si="183">SUM(AP10-2.77)</f>
        <v>31.02</v>
      </c>
      <c r="AS10" s="7">
        <f t="shared" ref="AS10" si="184">SUM(AQ10-2.77)</f>
        <v>31.34</v>
      </c>
      <c r="AT10" s="10">
        <f t="shared" ref="AT10" si="185">MIN(AR10,AS10)</f>
        <v>31.02</v>
      </c>
      <c r="AU10" s="11">
        <f t="shared" ref="AU10" si="186">MAX(0,AR$4-AT10)</f>
        <v>0</v>
      </c>
      <c r="AV10" s="7">
        <f t="shared" ref="AV10" si="187">SUM(AP10)</f>
        <v>33.79</v>
      </c>
      <c r="AW10" s="7">
        <f t="shared" ref="AW10" si="188">SUM(AQ10)</f>
        <v>34.11</v>
      </c>
      <c r="AX10" s="10">
        <f t="shared" ref="AX10" si="189">MIN(AV10,AW10)</f>
        <v>33.79</v>
      </c>
      <c r="AY10" s="11">
        <f t="shared" ref="AY10" si="190">MAX(0,AV$4-AX10)</f>
        <v>0</v>
      </c>
      <c r="AZ10" s="7">
        <f t="shared" ref="AZ10" si="191">SUM(AP10)</f>
        <v>33.79</v>
      </c>
      <c r="BA10" s="7">
        <f t="shared" ref="BA10" si="192">SUM(AQ10)</f>
        <v>34.11</v>
      </c>
      <c r="BB10" s="7">
        <f t="shared" ref="BB10" si="193">SUM(AZ10-2.3)</f>
        <v>31.49</v>
      </c>
      <c r="BC10" s="7">
        <f t="shared" ref="BC10" si="194">SUM(BA10-2.3)</f>
        <v>31.81</v>
      </c>
      <c r="BD10" s="10">
        <f t="shared" ref="BD10" si="195">MIN(BB10,BC10)</f>
        <v>31.49</v>
      </c>
      <c r="BE10" s="11">
        <f t="shared" ref="BE10" si="196">MAX(0,BB$4-BD10)</f>
        <v>0</v>
      </c>
      <c r="BF10" s="7">
        <f t="shared" ref="BF10" si="197">SUM(AZ10)</f>
        <v>33.79</v>
      </c>
      <c r="BG10" s="7">
        <f t="shared" ref="BG10" si="198">SUM(BA10)</f>
        <v>34.11</v>
      </c>
      <c r="BH10" s="10">
        <f t="shared" ref="BH10" si="199">MIN(BF10,BG10)</f>
        <v>33.79</v>
      </c>
      <c r="BI10" s="11">
        <f t="shared" ref="BI10" si="200">MAX(0,BF$4-BH10)</f>
        <v>0</v>
      </c>
    </row>
    <row r="11" spans="1:61" ht="18" customHeight="1" x14ac:dyDescent="0.2">
      <c r="A11" s="1">
        <f t="shared" si="0"/>
        <v>45723</v>
      </c>
      <c r="B11" s="7">
        <v>33.86</v>
      </c>
      <c r="C11" s="7">
        <v>33.880000000000003</v>
      </c>
      <c r="D11" s="7">
        <f t="shared" ref="D11" si="201">SUM(B11-1.22)</f>
        <v>32.64</v>
      </c>
      <c r="E11" s="7">
        <f t="shared" ref="E11" si="202">SUM(C11-1.22)</f>
        <v>32.660000000000004</v>
      </c>
      <c r="F11" s="10">
        <f t="shared" ref="F11" si="203">MIN(D11,E11)</f>
        <v>32.64</v>
      </c>
      <c r="G11" s="11">
        <f t="shared" ref="G11" si="204">MAX(0,D$4-F11)</f>
        <v>0</v>
      </c>
      <c r="H11" s="7">
        <f t="shared" ref="H11" si="205">SUM(B11)</f>
        <v>33.86</v>
      </c>
      <c r="I11" s="7">
        <f t="shared" ref="I11" si="206">SUM(C11)</f>
        <v>33.880000000000003</v>
      </c>
      <c r="J11" s="10">
        <f t="shared" ref="J11" si="207">MIN(H11,I11)</f>
        <v>33.86</v>
      </c>
      <c r="K11" s="11">
        <f t="shared" ref="K11" si="208">MAX(0,H$4-J11)</f>
        <v>0</v>
      </c>
      <c r="L11" s="7">
        <v>33.86</v>
      </c>
      <c r="M11" s="7">
        <v>33.880000000000003</v>
      </c>
      <c r="N11" s="7">
        <f t="shared" ref="N11" si="209">SUM(L11-1.46)</f>
        <v>32.4</v>
      </c>
      <c r="O11" s="7">
        <f t="shared" ref="O11" si="210">SUM(M11-1.46)</f>
        <v>32.42</v>
      </c>
      <c r="P11" s="10">
        <f t="shared" ref="P11" si="211">MIN(N11,O11)</f>
        <v>32.4</v>
      </c>
      <c r="Q11" s="11">
        <f t="shared" ref="Q11" si="212">MAX(0,N$4-P11)</f>
        <v>0</v>
      </c>
      <c r="R11" s="7">
        <f t="shared" ref="R11" si="213">SUM(L11)</f>
        <v>33.86</v>
      </c>
      <c r="S11" s="7">
        <f t="shared" ref="S11" si="214">SUM(M11)</f>
        <v>33.880000000000003</v>
      </c>
      <c r="T11" s="10">
        <f t="shared" ref="T11" si="215">MIN(R11,S11)</f>
        <v>33.86</v>
      </c>
      <c r="U11" s="11">
        <f t="shared" ref="U11" si="216">MAX(0,R$4-T11)</f>
        <v>0</v>
      </c>
      <c r="V11" s="7">
        <v>40.79</v>
      </c>
      <c r="W11" s="7">
        <v>41.32</v>
      </c>
      <c r="X11" s="7">
        <f t="shared" ref="X11" si="217">SUM(V11-1.18)</f>
        <v>39.61</v>
      </c>
      <c r="Y11" s="7">
        <f t="shared" ref="Y11" si="218">SUM(W11-1.18)</f>
        <v>40.14</v>
      </c>
      <c r="Z11" s="10">
        <f t="shared" ref="Z11" si="219">MIN(X11,Y11)</f>
        <v>39.61</v>
      </c>
      <c r="AA11" s="11">
        <f t="shared" ref="AA11" si="220">MAX(0,X$4-Z11)</f>
        <v>0</v>
      </c>
      <c r="AB11" s="7">
        <f t="shared" ref="AB11" si="221">SUM(V11)</f>
        <v>40.79</v>
      </c>
      <c r="AC11" s="7">
        <f t="shared" ref="AC11" si="222">SUM(W11)</f>
        <v>41.32</v>
      </c>
      <c r="AD11" s="10">
        <f t="shared" ref="AD11" si="223">MIN(AB11,AC11)</f>
        <v>40.79</v>
      </c>
      <c r="AE11" s="11">
        <f t="shared" ref="AE11" si="224">MAX(0,AB$4-AD11)</f>
        <v>0</v>
      </c>
      <c r="AF11" s="7">
        <v>36.79</v>
      </c>
      <c r="AG11" s="7">
        <v>36.68</v>
      </c>
      <c r="AH11" s="7">
        <f t="shared" ref="AH11" si="225">SUM(AF11-3.42)</f>
        <v>33.369999999999997</v>
      </c>
      <c r="AI11" s="7">
        <f t="shared" ref="AI11" si="226">SUM(AG11-3.42)</f>
        <v>33.26</v>
      </c>
      <c r="AJ11" s="10">
        <f t="shared" ref="AJ11" si="227">MIN(AH11,AI11)</f>
        <v>33.26</v>
      </c>
      <c r="AK11" s="11">
        <f t="shared" ref="AK11" si="228">MAX(0,AH$4-AJ11)</f>
        <v>0</v>
      </c>
      <c r="AL11" s="7">
        <f t="shared" ref="AL11" si="229">SUM(AF11)</f>
        <v>36.79</v>
      </c>
      <c r="AM11" s="7">
        <f t="shared" ref="AM11" si="230">SUM(AG11)</f>
        <v>36.68</v>
      </c>
      <c r="AN11" s="10">
        <f t="shared" ref="AN11" si="231">MIN(AL11,AM11)</f>
        <v>36.68</v>
      </c>
      <c r="AO11" s="11">
        <f t="shared" ref="AO11" si="232">MAX(0,AL$4-AN11)</f>
        <v>0</v>
      </c>
      <c r="AP11" s="7">
        <v>33.79</v>
      </c>
      <c r="AQ11" s="7">
        <v>34.11</v>
      </c>
      <c r="AR11" s="7">
        <f t="shared" ref="AR11" si="233">SUM(AP11-2.77)</f>
        <v>31.02</v>
      </c>
      <c r="AS11" s="7">
        <f t="shared" ref="AS11" si="234">SUM(AQ11-2.77)</f>
        <v>31.34</v>
      </c>
      <c r="AT11" s="10">
        <f t="shared" ref="AT11" si="235">MIN(AR11,AS11)</f>
        <v>31.02</v>
      </c>
      <c r="AU11" s="11">
        <f t="shared" ref="AU11" si="236">MAX(0,AR$4-AT11)</f>
        <v>0</v>
      </c>
      <c r="AV11" s="7">
        <f t="shared" ref="AV11" si="237">SUM(AP11)</f>
        <v>33.79</v>
      </c>
      <c r="AW11" s="7">
        <f t="shared" ref="AW11" si="238">SUM(AQ11)</f>
        <v>34.11</v>
      </c>
      <c r="AX11" s="10">
        <f t="shared" ref="AX11" si="239">MIN(AV11,AW11)</f>
        <v>33.79</v>
      </c>
      <c r="AY11" s="11">
        <f t="shared" ref="AY11" si="240">MAX(0,AV$4-AX11)</f>
        <v>0</v>
      </c>
      <c r="AZ11" s="7">
        <f t="shared" ref="AZ11" si="241">SUM(AP11)</f>
        <v>33.79</v>
      </c>
      <c r="BA11" s="7">
        <f t="shared" ref="BA11" si="242">SUM(AQ11)</f>
        <v>34.11</v>
      </c>
      <c r="BB11" s="7">
        <f t="shared" ref="BB11" si="243">SUM(AZ11-2.3)</f>
        <v>31.49</v>
      </c>
      <c r="BC11" s="7">
        <f t="shared" ref="BC11" si="244">SUM(BA11-2.3)</f>
        <v>31.81</v>
      </c>
      <c r="BD11" s="10">
        <f t="shared" ref="BD11" si="245">MIN(BB11,BC11)</f>
        <v>31.49</v>
      </c>
      <c r="BE11" s="11">
        <f t="shared" ref="BE11" si="246">MAX(0,BB$4-BD11)</f>
        <v>0</v>
      </c>
      <c r="BF11" s="7">
        <f t="shared" ref="BF11" si="247">SUM(AZ11)</f>
        <v>33.79</v>
      </c>
      <c r="BG11" s="7">
        <f t="shared" ref="BG11" si="248">SUM(BA11)</f>
        <v>34.11</v>
      </c>
      <c r="BH11" s="10">
        <f t="shared" ref="BH11" si="249">MIN(BF11,BG11)</f>
        <v>33.79</v>
      </c>
      <c r="BI11" s="11">
        <f t="shared" ref="BI11" si="250">MAX(0,BF$4-BH11)</f>
        <v>0</v>
      </c>
    </row>
    <row r="12" spans="1:61" ht="18" customHeight="1" x14ac:dyDescent="0.2">
      <c r="A12" s="1">
        <f t="shared" si="0"/>
        <v>45716</v>
      </c>
      <c r="B12" s="7">
        <v>33.86</v>
      </c>
      <c r="C12" s="7">
        <v>33.9</v>
      </c>
      <c r="D12" s="7">
        <f t="shared" ref="D12" si="251">SUM(B12-1.22)</f>
        <v>32.64</v>
      </c>
      <c r="E12" s="7">
        <f t="shared" ref="E12" si="252">SUM(C12-1.22)</f>
        <v>32.68</v>
      </c>
      <c r="F12" s="10">
        <f t="shared" ref="F12" si="253">MIN(D12,E12)</f>
        <v>32.64</v>
      </c>
      <c r="G12" s="11">
        <f t="shared" ref="G12" si="254">MAX(0,D$4-F12)</f>
        <v>0</v>
      </c>
      <c r="H12" s="7">
        <f t="shared" ref="H12" si="255">SUM(B12)</f>
        <v>33.86</v>
      </c>
      <c r="I12" s="7">
        <f t="shared" ref="I12" si="256">SUM(C12)</f>
        <v>33.9</v>
      </c>
      <c r="J12" s="10">
        <f t="shared" ref="J12" si="257">MIN(H12,I12)</f>
        <v>33.86</v>
      </c>
      <c r="K12" s="11">
        <f t="shared" ref="K12" si="258">MAX(0,H$4-J12)</f>
        <v>0</v>
      </c>
      <c r="L12" s="7">
        <v>33.86</v>
      </c>
      <c r="M12" s="7">
        <v>33.9</v>
      </c>
      <c r="N12" s="7">
        <f t="shared" ref="N12" si="259">SUM(L12-1.46)</f>
        <v>32.4</v>
      </c>
      <c r="O12" s="7">
        <f t="shared" ref="O12" si="260">SUM(M12-1.46)</f>
        <v>32.44</v>
      </c>
      <c r="P12" s="10">
        <f t="shared" ref="P12" si="261">MIN(N12,O12)</f>
        <v>32.4</v>
      </c>
      <c r="Q12" s="11">
        <f t="shared" ref="Q12" si="262">MAX(0,N$4-P12)</f>
        <v>0</v>
      </c>
      <c r="R12" s="7">
        <f t="shared" ref="R12" si="263">SUM(L12)</f>
        <v>33.86</v>
      </c>
      <c r="S12" s="7">
        <f t="shared" ref="S12" si="264">SUM(M12)</f>
        <v>33.9</v>
      </c>
      <c r="T12" s="10">
        <f t="shared" ref="T12" si="265">MIN(R12,S12)</f>
        <v>33.86</v>
      </c>
      <c r="U12" s="11">
        <f t="shared" ref="U12" si="266">MAX(0,R$4-T12)</f>
        <v>0</v>
      </c>
      <c r="V12" s="7">
        <v>40.79</v>
      </c>
      <c r="W12" s="7">
        <v>41.32</v>
      </c>
      <c r="X12" s="7">
        <f t="shared" ref="X12" si="267">SUM(V12-1.18)</f>
        <v>39.61</v>
      </c>
      <c r="Y12" s="7">
        <f t="shared" ref="Y12" si="268">SUM(W12-1.18)</f>
        <v>40.14</v>
      </c>
      <c r="Z12" s="10">
        <f t="shared" ref="Z12" si="269">MIN(X12,Y12)</f>
        <v>39.61</v>
      </c>
      <c r="AA12" s="11">
        <f t="shared" ref="AA12" si="270">MAX(0,X$4-Z12)</f>
        <v>0</v>
      </c>
      <c r="AB12" s="7">
        <f t="shared" ref="AB12" si="271">SUM(V12)</f>
        <v>40.79</v>
      </c>
      <c r="AC12" s="7">
        <f t="shared" ref="AC12" si="272">SUM(W12)</f>
        <v>41.32</v>
      </c>
      <c r="AD12" s="10">
        <f t="shared" ref="AD12" si="273">MIN(AB12,AC12)</f>
        <v>40.79</v>
      </c>
      <c r="AE12" s="11">
        <f t="shared" ref="AE12" si="274">MAX(0,AB$4-AD12)</f>
        <v>0</v>
      </c>
      <c r="AF12" s="7">
        <v>36.79</v>
      </c>
      <c r="AG12" s="7">
        <v>36.68</v>
      </c>
      <c r="AH12" s="7">
        <f t="shared" ref="AH12" si="275">SUM(AF12-3.42)</f>
        <v>33.369999999999997</v>
      </c>
      <c r="AI12" s="7">
        <f t="shared" ref="AI12" si="276">SUM(AG12-3.42)</f>
        <v>33.26</v>
      </c>
      <c r="AJ12" s="10">
        <f t="shared" ref="AJ12" si="277">MIN(AH12,AI12)</f>
        <v>33.26</v>
      </c>
      <c r="AK12" s="11">
        <f t="shared" ref="AK12" si="278">MAX(0,AH$4-AJ12)</f>
        <v>0</v>
      </c>
      <c r="AL12" s="7">
        <f t="shared" ref="AL12" si="279">SUM(AF12)</f>
        <v>36.79</v>
      </c>
      <c r="AM12" s="7">
        <f t="shared" ref="AM12" si="280">SUM(AG12)</f>
        <v>36.68</v>
      </c>
      <c r="AN12" s="10">
        <f t="shared" ref="AN12" si="281">MIN(AL12,AM12)</f>
        <v>36.68</v>
      </c>
      <c r="AO12" s="11">
        <f t="shared" ref="AO12" si="282">MAX(0,AL$4-AN12)</f>
        <v>0</v>
      </c>
      <c r="AP12" s="7">
        <v>33.79</v>
      </c>
      <c r="AQ12" s="7">
        <v>34.11</v>
      </c>
      <c r="AR12" s="7">
        <f t="shared" ref="AR12" si="283">SUM(AP12-2.77)</f>
        <v>31.02</v>
      </c>
      <c r="AS12" s="7">
        <f t="shared" ref="AS12" si="284">SUM(AQ12-2.77)</f>
        <v>31.34</v>
      </c>
      <c r="AT12" s="10">
        <f t="shared" ref="AT12" si="285">MIN(AR12,AS12)</f>
        <v>31.02</v>
      </c>
      <c r="AU12" s="11">
        <f t="shared" ref="AU12" si="286">MAX(0,AR$4-AT12)</f>
        <v>0</v>
      </c>
      <c r="AV12" s="7">
        <f t="shared" ref="AV12" si="287">SUM(AP12)</f>
        <v>33.79</v>
      </c>
      <c r="AW12" s="7">
        <f t="shared" ref="AW12" si="288">SUM(AQ12)</f>
        <v>34.11</v>
      </c>
      <c r="AX12" s="10">
        <f t="shared" ref="AX12" si="289">MIN(AV12,AW12)</f>
        <v>33.79</v>
      </c>
      <c r="AY12" s="11">
        <f t="shared" ref="AY12" si="290">MAX(0,AV$4-AX12)</f>
        <v>0</v>
      </c>
      <c r="AZ12" s="7">
        <f t="shared" ref="AZ12" si="291">SUM(AP12)</f>
        <v>33.79</v>
      </c>
      <c r="BA12" s="7">
        <f t="shared" ref="BA12" si="292">SUM(AQ12)</f>
        <v>34.11</v>
      </c>
      <c r="BB12" s="7">
        <f t="shared" ref="BB12" si="293">SUM(AZ12-2.3)</f>
        <v>31.49</v>
      </c>
      <c r="BC12" s="7">
        <f t="shared" ref="BC12" si="294">SUM(BA12-2.3)</f>
        <v>31.81</v>
      </c>
      <c r="BD12" s="10">
        <f t="shared" ref="BD12" si="295">MIN(BB12,BC12)</f>
        <v>31.49</v>
      </c>
      <c r="BE12" s="11">
        <f t="shared" ref="BE12" si="296">MAX(0,BB$4-BD12)</f>
        <v>0</v>
      </c>
      <c r="BF12" s="7">
        <f t="shared" ref="BF12" si="297">SUM(AZ12)</f>
        <v>33.79</v>
      </c>
      <c r="BG12" s="7">
        <f t="shared" ref="BG12" si="298">SUM(BA12)</f>
        <v>34.11</v>
      </c>
      <c r="BH12" s="10">
        <f t="shared" ref="BH12" si="299">MIN(BF12,BG12)</f>
        <v>33.79</v>
      </c>
      <c r="BI12" s="11">
        <f t="shared" ref="BI12" si="300">MAX(0,BF$4-BH12)</f>
        <v>0</v>
      </c>
    </row>
    <row r="13" spans="1:61" ht="18" customHeight="1" x14ac:dyDescent="0.2">
      <c r="A13" s="1">
        <f t="shared" si="0"/>
        <v>45709</v>
      </c>
      <c r="B13" s="7">
        <v>33.79</v>
      </c>
      <c r="C13" s="7">
        <v>33.94</v>
      </c>
      <c r="D13" s="7">
        <f t="shared" ref="D13" si="301">SUM(B13-1.22)</f>
        <v>32.57</v>
      </c>
      <c r="E13" s="7">
        <f t="shared" ref="E13" si="302">SUM(C13-1.22)</f>
        <v>32.72</v>
      </c>
      <c r="F13" s="10">
        <f t="shared" ref="F13" si="303">MIN(D13,E13)</f>
        <v>32.57</v>
      </c>
      <c r="G13" s="11">
        <f t="shared" ref="G13" si="304">MAX(0,D$4-F13)</f>
        <v>0</v>
      </c>
      <c r="H13" s="7">
        <f t="shared" ref="H13" si="305">SUM(B13)</f>
        <v>33.79</v>
      </c>
      <c r="I13" s="7">
        <f t="shared" ref="I13" si="306">SUM(C13)</f>
        <v>33.94</v>
      </c>
      <c r="J13" s="10">
        <f t="shared" ref="J13" si="307">MIN(H13,I13)</f>
        <v>33.79</v>
      </c>
      <c r="K13" s="11">
        <f t="shared" ref="K13" si="308">MAX(0,H$4-J13)</f>
        <v>0</v>
      </c>
      <c r="L13" s="7">
        <v>33.79</v>
      </c>
      <c r="M13" s="7">
        <v>33.94</v>
      </c>
      <c r="N13" s="7">
        <f t="shared" ref="N13" si="309">SUM(L13-1.46)</f>
        <v>32.33</v>
      </c>
      <c r="O13" s="7">
        <f t="shared" ref="O13" si="310">SUM(M13-1.46)</f>
        <v>32.479999999999997</v>
      </c>
      <c r="P13" s="10">
        <f t="shared" ref="P13" si="311">MIN(N13,O13)</f>
        <v>32.33</v>
      </c>
      <c r="Q13" s="11">
        <f t="shared" ref="Q13" si="312">MAX(0,N$4-P13)</f>
        <v>0</v>
      </c>
      <c r="R13" s="7">
        <f t="shared" ref="R13" si="313">SUM(L13)</f>
        <v>33.79</v>
      </c>
      <c r="S13" s="7">
        <f t="shared" ref="S13" si="314">SUM(M13)</f>
        <v>33.94</v>
      </c>
      <c r="T13" s="10">
        <f t="shared" ref="T13" si="315">MIN(R13,S13)</f>
        <v>33.79</v>
      </c>
      <c r="U13" s="11">
        <f t="shared" ref="U13" si="316">MAX(0,R$4-T13)</f>
        <v>0</v>
      </c>
      <c r="V13" s="7">
        <v>40.79</v>
      </c>
      <c r="W13" s="7">
        <v>41.32</v>
      </c>
      <c r="X13" s="7">
        <f t="shared" ref="X13" si="317">SUM(V13-1.18)</f>
        <v>39.61</v>
      </c>
      <c r="Y13" s="7">
        <f t="shared" ref="Y13" si="318">SUM(W13-1.18)</f>
        <v>40.14</v>
      </c>
      <c r="Z13" s="10">
        <f t="shared" ref="Z13" si="319">MIN(X13,Y13)</f>
        <v>39.61</v>
      </c>
      <c r="AA13" s="11">
        <f t="shared" ref="AA13" si="320">MAX(0,X$4-Z13)</f>
        <v>0</v>
      </c>
      <c r="AB13" s="7">
        <f t="shared" ref="AB13" si="321">SUM(V13)</f>
        <v>40.79</v>
      </c>
      <c r="AC13" s="7">
        <f t="shared" ref="AC13" si="322">SUM(W13)</f>
        <v>41.32</v>
      </c>
      <c r="AD13" s="10">
        <f t="shared" ref="AD13" si="323">MIN(AB13,AC13)</f>
        <v>40.79</v>
      </c>
      <c r="AE13" s="11">
        <f t="shared" ref="AE13" si="324">MAX(0,AB$4-AD13)</f>
        <v>0</v>
      </c>
      <c r="AF13" s="7">
        <v>36.79</v>
      </c>
      <c r="AG13" s="7">
        <v>36.68</v>
      </c>
      <c r="AH13" s="7">
        <f t="shared" ref="AH13" si="325">SUM(AF13-3.42)</f>
        <v>33.369999999999997</v>
      </c>
      <c r="AI13" s="7">
        <f t="shared" ref="AI13" si="326">SUM(AG13-3.42)</f>
        <v>33.26</v>
      </c>
      <c r="AJ13" s="10">
        <f t="shared" ref="AJ13" si="327">MIN(AH13,AI13)</f>
        <v>33.26</v>
      </c>
      <c r="AK13" s="11">
        <f t="shared" ref="AK13" si="328">MAX(0,AH$4-AJ13)</f>
        <v>0</v>
      </c>
      <c r="AL13" s="7">
        <f t="shared" ref="AL13" si="329">SUM(AF13)</f>
        <v>36.79</v>
      </c>
      <c r="AM13" s="7">
        <f t="shared" ref="AM13" si="330">SUM(AG13)</f>
        <v>36.68</v>
      </c>
      <c r="AN13" s="10">
        <f t="shared" ref="AN13" si="331">MIN(AL13,AM13)</f>
        <v>36.68</v>
      </c>
      <c r="AO13" s="11">
        <f t="shared" ref="AO13" si="332">MAX(0,AL$4-AN13)</f>
        <v>0</v>
      </c>
      <c r="AP13" s="7">
        <v>33.79</v>
      </c>
      <c r="AQ13" s="7">
        <v>34.11</v>
      </c>
      <c r="AR13" s="7">
        <f t="shared" ref="AR13" si="333">SUM(AP13-2.77)</f>
        <v>31.02</v>
      </c>
      <c r="AS13" s="7">
        <f t="shared" ref="AS13" si="334">SUM(AQ13-2.77)</f>
        <v>31.34</v>
      </c>
      <c r="AT13" s="10">
        <f t="shared" ref="AT13" si="335">MIN(AR13,AS13)</f>
        <v>31.02</v>
      </c>
      <c r="AU13" s="11">
        <f t="shared" ref="AU13" si="336">MAX(0,AR$4-AT13)</f>
        <v>0</v>
      </c>
      <c r="AV13" s="7">
        <f t="shared" ref="AV13" si="337">SUM(AP13)</f>
        <v>33.79</v>
      </c>
      <c r="AW13" s="7">
        <f t="shared" ref="AW13" si="338">SUM(AQ13)</f>
        <v>34.11</v>
      </c>
      <c r="AX13" s="10">
        <f t="shared" ref="AX13" si="339">MIN(AV13,AW13)</f>
        <v>33.79</v>
      </c>
      <c r="AY13" s="11">
        <f t="shared" ref="AY13" si="340">MAX(0,AV$4-AX13)</f>
        <v>0</v>
      </c>
      <c r="AZ13" s="7">
        <f t="shared" ref="AZ13" si="341">SUM(AP13)</f>
        <v>33.79</v>
      </c>
      <c r="BA13" s="7">
        <f t="shared" ref="BA13" si="342">SUM(AQ13)</f>
        <v>34.11</v>
      </c>
      <c r="BB13" s="7">
        <f t="shared" ref="BB13" si="343">SUM(AZ13-2.3)</f>
        <v>31.49</v>
      </c>
      <c r="BC13" s="7">
        <f t="shared" ref="BC13" si="344">SUM(BA13-2.3)</f>
        <v>31.81</v>
      </c>
      <c r="BD13" s="10">
        <f t="shared" ref="BD13" si="345">MIN(BB13,BC13)</f>
        <v>31.49</v>
      </c>
      <c r="BE13" s="11">
        <f t="shared" ref="BE13" si="346">MAX(0,BB$4-BD13)</f>
        <v>0</v>
      </c>
      <c r="BF13" s="7">
        <f t="shared" ref="BF13" si="347">SUM(AZ13)</f>
        <v>33.79</v>
      </c>
      <c r="BG13" s="7">
        <f t="shared" ref="BG13" si="348">SUM(BA13)</f>
        <v>34.11</v>
      </c>
      <c r="BH13" s="10">
        <f t="shared" ref="BH13" si="349">MIN(BF13,BG13)</f>
        <v>33.79</v>
      </c>
      <c r="BI13" s="11">
        <f t="shared" ref="BI13" si="350">MAX(0,BF$4-BH13)</f>
        <v>0</v>
      </c>
    </row>
    <row r="14" spans="1:61" ht="18" customHeight="1" x14ac:dyDescent="0.2">
      <c r="A14" s="1">
        <f t="shared" si="0"/>
        <v>45702</v>
      </c>
      <c r="B14" s="7">
        <v>33.93</v>
      </c>
      <c r="C14" s="7">
        <v>34.07</v>
      </c>
      <c r="D14" s="7">
        <f t="shared" ref="D14" si="351">SUM(B14-1.22)</f>
        <v>32.71</v>
      </c>
      <c r="E14" s="7">
        <f t="shared" ref="E14" si="352">SUM(C14-1.22)</f>
        <v>32.85</v>
      </c>
      <c r="F14" s="10">
        <f t="shared" ref="F14" si="353">MIN(D14,E14)</f>
        <v>32.71</v>
      </c>
      <c r="G14" s="11">
        <f t="shared" ref="G14" si="354">MAX(0,D$4-F14)</f>
        <v>0</v>
      </c>
      <c r="H14" s="7">
        <f t="shared" ref="H14" si="355">SUM(B14)</f>
        <v>33.93</v>
      </c>
      <c r="I14" s="7">
        <f t="shared" ref="I14" si="356">SUM(C14)</f>
        <v>34.07</v>
      </c>
      <c r="J14" s="10">
        <f t="shared" ref="J14" si="357">MIN(H14,I14)</f>
        <v>33.93</v>
      </c>
      <c r="K14" s="11">
        <f t="shared" ref="K14" si="358">MAX(0,H$4-J14)</f>
        <v>0</v>
      </c>
      <c r="L14" s="7">
        <v>33.93</v>
      </c>
      <c r="M14" s="7">
        <v>34.07</v>
      </c>
      <c r="N14" s="7">
        <f t="shared" ref="N14" si="359">SUM(L14-1.46)</f>
        <v>32.47</v>
      </c>
      <c r="O14" s="7">
        <f t="shared" ref="O14" si="360">SUM(M14-1.46)</f>
        <v>32.61</v>
      </c>
      <c r="P14" s="10">
        <f t="shared" ref="P14" si="361">MIN(N14,O14)</f>
        <v>32.47</v>
      </c>
      <c r="Q14" s="11">
        <f t="shared" ref="Q14" si="362">MAX(0,N$4-P14)</f>
        <v>0</v>
      </c>
      <c r="R14" s="7">
        <f t="shared" ref="R14" si="363">SUM(L14)</f>
        <v>33.93</v>
      </c>
      <c r="S14" s="7">
        <f t="shared" ref="S14" si="364">SUM(M14)</f>
        <v>34.07</v>
      </c>
      <c r="T14" s="10">
        <f t="shared" ref="T14" si="365">MIN(R14,S14)</f>
        <v>33.93</v>
      </c>
      <c r="U14" s="11">
        <f t="shared" ref="U14" si="366">MAX(0,R$4-T14)</f>
        <v>0</v>
      </c>
      <c r="V14" s="7">
        <v>40.79</v>
      </c>
      <c r="W14" s="7">
        <v>41.32</v>
      </c>
      <c r="X14" s="7">
        <f t="shared" ref="X14" si="367">SUM(V14-1.18)</f>
        <v>39.61</v>
      </c>
      <c r="Y14" s="7">
        <f t="shared" ref="Y14" si="368">SUM(W14-1.18)</f>
        <v>40.14</v>
      </c>
      <c r="Z14" s="10">
        <f t="shared" ref="Z14" si="369">MIN(X14,Y14)</f>
        <v>39.61</v>
      </c>
      <c r="AA14" s="11">
        <f t="shared" ref="AA14" si="370">MAX(0,X$4-Z14)</f>
        <v>0</v>
      </c>
      <c r="AB14" s="7">
        <f t="shared" ref="AB14" si="371">SUM(V14)</f>
        <v>40.79</v>
      </c>
      <c r="AC14" s="7">
        <f t="shared" ref="AC14" si="372">SUM(W14)</f>
        <v>41.32</v>
      </c>
      <c r="AD14" s="10">
        <f t="shared" ref="AD14" si="373">MIN(AB14,AC14)</f>
        <v>40.79</v>
      </c>
      <c r="AE14" s="11">
        <f t="shared" ref="AE14" si="374">MAX(0,AB$4-AD14)</f>
        <v>0</v>
      </c>
      <c r="AF14" s="7">
        <v>36.79</v>
      </c>
      <c r="AG14" s="7">
        <v>36.68</v>
      </c>
      <c r="AH14" s="7">
        <f t="shared" ref="AH14" si="375">SUM(AF14-3.42)</f>
        <v>33.369999999999997</v>
      </c>
      <c r="AI14" s="7">
        <f t="shared" ref="AI14" si="376">SUM(AG14-3.42)</f>
        <v>33.26</v>
      </c>
      <c r="AJ14" s="10">
        <f t="shared" ref="AJ14" si="377">MIN(AH14,AI14)</f>
        <v>33.26</v>
      </c>
      <c r="AK14" s="11">
        <f t="shared" ref="AK14" si="378">MAX(0,AH$4-AJ14)</f>
        <v>0</v>
      </c>
      <c r="AL14" s="7">
        <f t="shared" ref="AL14" si="379">SUM(AF14)</f>
        <v>36.79</v>
      </c>
      <c r="AM14" s="7">
        <f t="shared" ref="AM14" si="380">SUM(AG14)</f>
        <v>36.68</v>
      </c>
      <c r="AN14" s="10">
        <f t="shared" ref="AN14" si="381">MIN(AL14,AM14)</f>
        <v>36.68</v>
      </c>
      <c r="AO14" s="11">
        <f t="shared" ref="AO14" si="382">MAX(0,AL$4-AN14)</f>
        <v>0</v>
      </c>
      <c r="AP14" s="7">
        <v>33.79</v>
      </c>
      <c r="AQ14" s="7">
        <v>34.11</v>
      </c>
      <c r="AR14" s="7">
        <f t="shared" ref="AR14" si="383">SUM(AP14-2.77)</f>
        <v>31.02</v>
      </c>
      <c r="AS14" s="7">
        <f t="shared" ref="AS14" si="384">SUM(AQ14-2.77)</f>
        <v>31.34</v>
      </c>
      <c r="AT14" s="10">
        <f t="shared" ref="AT14" si="385">MIN(AR14,AS14)</f>
        <v>31.02</v>
      </c>
      <c r="AU14" s="11">
        <f t="shared" ref="AU14" si="386">MAX(0,AR$4-AT14)</f>
        <v>0</v>
      </c>
      <c r="AV14" s="7">
        <f t="shared" ref="AV14" si="387">SUM(AP14)</f>
        <v>33.79</v>
      </c>
      <c r="AW14" s="7">
        <f t="shared" ref="AW14" si="388">SUM(AQ14)</f>
        <v>34.11</v>
      </c>
      <c r="AX14" s="10">
        <f t="shared" ref="AX14" si="389">MIN(AV14,AW14)</f>
        <v>33.79</v>
      </c>
      <c r="AY14" s="11">
        <f t="shared" ref="AY14" si="390">MAX(0,AV$4-AX14)</f>
        <v>0</v>
      </c>
      <c r="AZ14" s="7">
        <f t="shared" ref="AZ14" si="391">SUM(AP14)</f>
        <v>33.79</v>
      </c>
      <c r="BA14" s="7">
        <f t="shared" ref="BA14" si="392">SUM(AQ14)</f>
        <v>34.11</v>
      </c>
      <c r="BB14" s="7">
        <f t="shared" ref="BB14" si="393">SUM(AZ14-2.3)</f>
        <v>31.49</v>
      </c>
      <c r="BC14" s="7">
        <f t="shared" ref="BC14" si="394">SUM(BA14-2.3)</f>
        <v>31.81</v>
      </c>
      <c r="BD14" s="10">
        <f t="shared" ref="BD14" si="395">MIN(BB14,BC14)</f>
        <v>31.49</v>
      </c>
      <c r="BE14" s="11">
        <f t="shared" ref="BE14" si="396">MAX(0,BB$4-BD14)</f>
        <v>0</v>
      </c>
      <c r="BF14" s="7">
        <f t="shared" ref="BF14" si="397">SUM(AZ14)</f>
        <v>33.79</v>
      </c>
      <c r="BG14" s="7">
        <f t="shared" ref="BG14" si="398">SUM(BA14)</f>
        <v>34.11</v>
      </c>
      <c r="BH14" s="10">
        <f t="shared" ref="BH14" si="399">MIN(BF14,BG14)</f>
        <v>33.79</v>
      </c>
      <c r="BI14" s="11">
        <f t="shared" ref="BI14" si="400">MAX(0,BF$4-BH14)</f>
        <v>0</v>
      </c>
    </row>
    <row r="15" spans="1:61" ht="18" customHeight="1" x14ac:dyDescent="0.2">
      <c r="A15" s="1">
        <f t="shared" si="0"/>
        <v>45695</v>
      </c>
      <c r="B15" s="7">
        <v>33.93</v>
      </c>
      <c r="C15" s="7">
        <v>34.200000000000003</v>
      </c>
      <c r="D15" s="7">
        <f t="shared" ref="D15" si="401">SUM(B15-1.22)</f>
        <v>32.71</v>
      </c>
      <c r="E15" s="7">
        <f t="shared" ref="E15" si="402">SUM(C15-1.22)</f>
        <v>32.980000000000004</v>
      </c>
      <c r="F15" s="10">
        <f t="shared" ref="F15" si="403">MIN(D15,E15)</f>
        <v>32.71</v>
      </c>
      <c r="G15" s="11">
        <f t="shared" ref="G15" si="404">MAX(0,D$4-F15)</f>
        <v>0</v>
      </c>
      <c r="H15" s="7">
        <f t="shared" ref="H15" si="405">SUM(B15)</f>
        <v>33.93</v>
      </c>
      <c r="I15" s="7">
        <f t="shared" ref="I15" si="406">SUM(C15)</f>
        <v>34.200000000000003</v>
      </c>
      <c r="J15" s="10">
        <f t="shared" ref="J15" si="407">MIN(H15,I15)</f>
        <v>33.93</v>
      </c>
      <c r="K15" s="11">
        <f t="shared" ref="K15" si="408">MAX(0,H$4-J15)</f>
        <v>0</v>
      </c>
      <c r="L15" s="7">
        <v>33.93</v>
      </c>
      <c r="M15" s="7">
        <v>34.200000000000003</v>
      </c>
      <c r="N15" s="7">
        <f t="shared" ref="N15" si="409">SUM(L15-1.46)</f>
        <v>32.47</v>
      </c>
      <c r="O15" s="7">
        <f t="shared" ref="O15" si="410">SUM(M15-1.46)</f>
        <v>32.74</v>
      </c>
      <c r="P15" s="10">
        <f t="shared" ref="P15" si="411">MIN(N15,O15)</f>
        <v>32.47</v>
      </c>
      <c r="Q15" s="11">
        <f t="shared" ref="Q15" si="412">MAX(0,N$4-P15)</f>
        <v>0</v>
      </c>
      <c r="R15" s="7">
        <f t="shared" ref="R15" si="413">SUM(L15)</f>
        <v>33.93</v>
      </c>
      <c r="S15" s="7">
        <f t="shared" ref="S15" si="414">SUM(M15)</f>
        <v>34.200000000000003</v>
      </c>
      <c r="T15" s="10">
        <f t="shared" ref="T15" si="415">MIN(R15,S15)</f>
        <v>33.93</v>
      </c>
      <c r="U15" s="11">
        <f t="shared" ref="U15" si="416">MAX(0,R$4-T15)</f>
        <v>0</v>
      </c>
      <c r="V15" s="7">
        <v>40.79</v>
      </c>
      <c r="W15" s="7">
        <v>41.32</v>
      </c>
      <c r="X15" s="7">
        <f t="shared" ref="X15" si="417">SUM(V15-1.18)</f>
        <v>39.61</v>
      </c>
      <c r="Y15" s="7">
        <f t="shared" ref="Y15" si="418">SUM(W15-1.18)</f>
        <v>40.14</v>
      </c>
      <c r="Z15" s="10">
        <f t="shared" ref="Z15" si="419">MIN(X15,Y15)</f>
        <v>39.61</v>
      </c>
      <c r="AA15" s="11">
        <f t="shared" ref="AA15" si="420">MAX(0,X$4-Z15)</f>
        <v>0</v>
      </c>
      <c r="AB15" s="7">
        <f t="shared" ref="AB15" si="421">SUM(V15)</f>
        <v>40.79</v>
      </c>
      <c r="AC15" s="7">
        <f t="shared" ref="AC15" si="422">SUM(W15)</f>
        <v>41.32</v>
      </c>
      <c r="AD15" s="10">
        <f t="shared" ref="AD15" si="423">MIN(AB15,AC15)</f>
        <v>40.79</v>
      </c>
      <c r="AE15" s="11">
        <f t="shared" ref="AE15" si="424">MAX(0,AB$4-AD15)</f>
        <v>0</v>
      </c>
      <c r="AF15" s="7">
        <v>36.79</v>
      </c>
      <c r="AG15" s="7">
        <v>36.68</v>
      </c>
      <c r="AH15" s="7">
        <f t="shared" ref="AH15" si="425">SUM(AF15-3.42)</f>
        <v>33.369999999999997</v>
      </c>
      <c r="AI15" s="7">
        <f t="shared" ref="AI15" si="426">SUM(AG15-3.42)</f>
        <v>33.26</v>
      </c>
      <c r="AJ15" s="10">
        <f t="shared" ref="AJ15" si="427">MIN(AH15,AI15)</f>
        <v>33.26</v>
      </c>
      <c r="AK15" s="11">
        <f t="shared" ref="AK15" si="428">MAX(0,AH$4-AJ15)</f>
        <v>0</v>
      </c>
      <c r="AL15" s="7">
        <f t="shared" ref="AL15" si="429">SUM(AF15)</f>
        <v>36.79</v>
      </c>
      <c r="AM15" s="7">
        <f t="shared" ref="AM15" si="430">SUM(AG15)</f>
        <v>36.68</v>
      </c>
      <c r="AN15" s="10">
        <f t="shared" ref="AN15" si="431">MIN(AL15,AM15)</f>
        <v>36.68</v>
      </c>
      <c r="AO15" s="11">
        <f t="shared" ref="AO15" si="432">MAX(0,AL$4-AN15)</f>
        <v>0</v>
      </c>
      <c r="AP15" s="7">
        <v>33.79</v>
      </c>
      <c r="AQ15" s="7">
        <v>34.11</v>
      </c>
      <c r="AR15" s="7">
        <f t="shared" ref="AR15" si="433">SUM(AP15-2.77)</f>
        <v>31.02</v>
      </c>
      <c r="AS15" s="7">
        <f t="shared" ref="AS15" si="434">SUM(AQ15-2.77)</f>
        <v>31.34</v>
      </c>
      <c r="AT15" s="10">
        <f t="shared" ref="AT15" si="435">MIN(AR15,AS15)</f>
        <v>31.02</v>
      </c>
      <c r="AU15" s="11">
        <f t="shared" ref="AU15" si="436">MAX(0,AR$4-AT15)</f>
        <v>0</v>
      </c>
      <c r="AV15" s="7">
        <f t="shared" ref="AV15" si="437">SUM(AP15)</f>
        <v>33.79</v>
      </c>
      <c r="AW15" s="7">
        <f t="shared" ref="AW15" si="438">SUM(AQ15)</f>
        <v>34.11</v>
      </c>
      <c r="AX15" s="10">
        <f t="shared" ref="AX15" si="439">MIN(AV15,AW15)</f>
        <v>33.79</v>
      </c>
      <c r="AY15" s="11">
        <f t="shared" ref="AY15" si="440">MAX(0,AV$4-AX15)</f>
        <v>0</v>
      </c>
      <c r="AZ15" s="7">
        <f t="shared" ref="AZ15" si="441">SUM(AP15)</f>
        <v>33.79</v>
      </c>
      <c r="BA15" s="7">
        <f t="shared" ref="BA15" si="442">SUM(AQ15)</f>
        <v>34.11</v>
      </c>
      <c r="BB15" s="7">
        <f t="shared" ref="BB15" si="443">SUM(AZ15-2.3)</f>
        <v>31.49</v>
      </c>
      <c r="BC15" s="7">
        <f t="shared" ref="BC15" si="444">SUM(BA15-2.3)</f>
        <v>31.81</v>
      </c>
      <c r="BD15" s="10">
        <f t="shared" ref="BD15" si="445">MIN(BB15,BC15)</f>
        <v>31.49</v>
      </c>
      <c r="BE15" s="11">
        <f t="shared" ref="BE15" si="446">MAX(0,BB$4-BD15)</f>
        <v>0</v>
      </c>
      <c r="BF15" s="7">
        <f t="shared" ref="BF15" si="447">SUM(AZ15)</f>
        <v>33.79</v>
      </c>
      <c r="BG15" s="7">
        <f t="shared" ref="BG15" si="448">SUM(BA15)</f>
        <v>34.11</v>
      </c>
      <c r="BH15" s="10">
        <f t="shared" ref="BH15" si="449">MIN(BF15,BG15)</f>
        <v>33.79</v>
      </c>
      <c r="BI15" s="11">
        <f t="shared" ref="BI15" si="450">MAX(0,BF$4-BH15)</f>
        <v>0</v>
      </c>
    </row>
    <row r="16" spans="1:61" ht="18" customHeight="1" x14ac:dyDescent="0.2">
      <c r="A16" s="1">
        <f t="shared" si="0"/>
        <v>45688</v>
      </c>
      <c r="B16" s="7">
        <v>33.93</v>
      </c>
      <c r="C16" s="7">
        <v>34.270000000000003</v>
      </c>
      <c r="D16" s="7">
        <f t="shared" ref="D16" si="451">SUM(B16-1.22)</f>
        <v>32.71</v>
      </c>
      <c r="E16" s="7">
        <f t="shared" ref="E16" si="452">SUM(C16-1.22)</f>
        <v>33.050000000000004</v>
      </c>
      <c r="F16" s="10">
        <f t="shared" ref="F16" si="453">MIN(D16,E16)</f>
        <v>32.71</v>
      </c>
      <c r="G16" s="11">
        <f t="shared" ref="G16" si="454">MAX(0,D$4-F16)</f>
        <v>0</v>
      </c>
      <c r="H16" s="7">
        <f t="shared" ref="H16" si="455">SUM(B16)</f>
        <v>33.93</v>
      </c>
      <c r="I16" s="7">
        <f t="shared" ref="I16" si="456">SUM(C16)</f>
        <v>34.270000000000003</v>
      </c>
      <c r="J16" s="10">
        <f t="shared" ref="J16" si="457">MIN(H16,I16)</f>
        <v>33.93</v>
      </c>
      <c r="K16" s="11">
        <f t="shared" ref="K16" si="458">MAX(0,H$4-J16)</f>
        <v>0</v>
      </c>
      <c r="L16" s="7">
        <v>33.93</v>
      </c>
      <c r="M16" s="7">
        <v>34.270000000000003</v>
      </c>
      <c r="N16" s="7">
        <f t="shared" ref="N16" si="459">SUM(L16-1.46)</f>
        <v>32.47</v>
      </c>
      <c r="O16" s="7">
        <f t="shared" ref="O16" si="460">SUM(M16-1.46)</f>
        <v>32.81</v>
      </c>
      <c r="P16" s="10">
        <f t="shared" ref="P16" si="461">MIN(N16,O16)</f>
        <v>32.47</v>
      </c>
      <c r="Q16" s="11">
        <f t="shared" ref="Q16" si="462">MAX(0,N$4-P16)</f>
        <v>0</v>
      </c>
      <c r="R16" s="7">
        <f t="shared" ref="R16" si="463">SUM(L16)</f>
        <v>33.93</v>
      </c>
      <c r="S16" s="7">
        <f t="shared" ref="S16" si="464">SUM(M16)</f>
        <v>34.270000000000003</v>
      </c>
      <c r="T16" s="10">
        <f t="shared" ref="T16" si="465">MIN(R16,S16)</f>
        <v>33.93</v>
      </c>
      <c r="U16" s="11">
        <f t="shared" ref="U16" si="466">MAX(0,R$4-T16)</f>
        <v>0</v>
      </c>
      <c r="V16" s="7">
        <v>40.79</v>
      </c>
      <c r="W16" s="7">
        <v>41.32</v>
      </c>
      <c r="X16" s="7">
        <f t="shared" ref="X16" si="467">SUM(V16-1.18)</f>
        <v>39.61</v>
      </c>
      <c r="Y16" s="7">
        <f t="shared" ref="Y16" si="468">SUM(W16-1.18)</f>
        <v>40.14</v>
      </c>
      <c r="Z16" s="10">
        <f t="shared" ref="Z16" si="469">MIN(X16,Y16)</f>
        <v>39.61</v>
      </c>
      <c r="AA16" s="11">
        <f t="shared" ref="AA16" si="470">MAX(0,X$4-Z16)</f>
        <v>0</v>
      </c>
      <c r="AB16" s="7">
        <f t="shared" ref="AB16" si="471">SUM(V16)</f>
        <v>40.79</v>
      </c>
      <c r="AC16" s="7">
        <f t="shared" ref="AC16" si="472">SUM(W16)</f>
        <v>41.32</v>
      </c>
      <c r="AD16" s="10">
        <f t="shared" ref="AD16" si="473">MIN(AB16,AC16)</f>
        <v>40.79</v>
      </c>
      <c r="AE16" s="11">
        <f t="shared" ref="AE16" si="474">MAX(0,AB$4-AD16)</f>
        <v>0</v>
      </c>
      <c r="AF16" s="7">
        <v>36.79</v>
      </c>
      <c r="AG16" s="7">
        <v>36.68</v>
      </c>
      <c r="AH16" s="7">
        <f t="shared" ref="AH16" si="475">SUM(AF16-3.42)</f>
        <v>33.369999999999997</v>
      </c>
      <c r="AI16" s="7">
        <f t="shared" ref="AI16" si="476">SUM(AG16-3.42)</f>
        <v>33.26</v>
      </c>
      <c r="AJ16" s="10">
        <f t="shared" ref="AJ16" si="477">MIN(AH16,AI16)</f>
        <v>33.26</v>
      </c>
      <c r="AK16" s="11">
        <f t="shared" ref="AK16" si="478">MAX(0,AH$4-AJ16)</f>
        <v>0</v>
      </c>
      <c r="AL16" s="7">
        <f t="shared" ref="AL16" si="479">SUM(AF16)</f>
        <v>36.79</v>
      </c>
      <c r="AM16" s="7">
        <f t="shared" ref="AM16" si="480">SUM(AG16)</f>
        <v>36.68</v>
      </c>
      <c r="AN16" s="10">
        <f t="shared" ref="AN16" si="481">MIN(AL16,AM16)</f>
        <v>36.68</v>
      </c>
      <c r="AO16" s="11">
        <f t="shared" ref="AO16" si="482">MAX(0,AL$4-AN16)</f>
        <v>0</v>
      </c>
      <c r="AP16" s="7">
        <v>33.79</v>
      </c>
      <c r="AQ16" s="7">
        <v>34.11</v>
      </c>
      <c r="AR16" s="7">
        <f t="shared" ref="AR16" si="483">SUM(AP16-2.77)</f>
        <v>31.02</v>
      </c>
      <c r="AS16" s="7">
        <f t="shared" ref="AS16" si="484">SUM(AQ16-2.77)</f>
        <v>31.34</v>
      </c>
      <c r="AT16" s="10">
        <f t="shared" ref="AT16" si="485">MIN(AR16,AS16)</f>
        <v>31.02</v>
      </c>
      <c r="AU16" s="11">
        <f t="shared" ref="AU16" si="486">MAX(0,AR$4-AT16)</f>
        <v>0</v>
      </c>
      <c r="AV16" s="7">
        <f t="shared" ref="AV16" si="487">SUM(AP16)</f>
        <v>33.79</v>
      </c>
      <c r="AW16" s="7">
        <f t="shared" ref="AW16" si="488">SUM(AQ16)</f>
        <v>34.11</v>
      </c>
      <c r="AX16" s="10">
        <f t="shared" ref="AX16" si="489">MIN(AV16,AW16)</f>
        <v>33.79</v>
      </c>
      <c r="AY16" s="11">
        <f t="shared" ref="AY16" si="490">MAX(0,AV$4-AX16)</f>
        <v>0</v>
      </c>
      <c r="AZ16" s="7">
        <f t="shared" ref="AZ16" si="491">SUM(AP16)</f>
        <v>33.79</v>
      </c>
      <c r="BA16" s="7">
        <f t="shared" ref="BA16" si="492">SUM(AQ16)</f>
        <v>34.11</v>
      </c>
      <c r="BB16" s="7">
        <f t="shared" ref="BB16" si="493">SUM(AZ16-2.3)</f>
        <v>31.49</v>
      </c>
      <c r="BC16" s="7">
        <f t="shared" ref="BC16" si="494">SUM(BA16-2.3)</f>
        <v>31.81</v>
      </c>
      <c r="BD16" s="10">
        <f t="shared" ref="BD16" si="495">MIN(BB16,BC16)</f>
        <v>31.49</v>
      </c>
      <c r="BE16" s="11">
        <f t="shared" ref="BE16" si="496">MAX(0,BB$4-BD16)</f>
        <v>0</v>
      </c>
      <c r="BF16" s="7">
        <f t="shared" ref="BF16" si="497">SUM(AZ16)</f>
        <v>33.79</v>
      </c>
      <c r="BG16" s="7">
        <f t="shared" ref="BG16" si="498">SUM(BA16)</f>
        <v>34.11</v>
      </c>
      <c r="BH16" s="10">
        <f t="shared" ref="BH16" si="499">MIN(BF16,BG16)</f>
        <v>33.79</v>
      </c>
      <c r="BI16" s="11">
        <f t="shared" ref="BI16" si="500">MAX(0,BF$4-BH16)</f>
        <v>0</v>
      </c>
    </row>
    <row r="17" spans="1:61" ht="18" customHeight="1" x14ac:dyDescent="0.2">
      <c r="A17" s="1">
        <f t="shared" si="0"/>
        <v>45681</v>
      </c>
      <c r="B17" s="7">
        <v>33.93</v>
      </c>
      <c r="C17" s="7">
        <v>34.36</v>
      </c>
      <c r="D17" s="7">
        <f t="shared" ref="D17" si="501">SUM(B17-1.22)</f>
        <v>32.71</v>
      </c>
      <c r="E17" s="7">
        <f t="shared" ref="E17" si="502">SUM(C17-1.22)</f>
        <v>33.14</v>
      </c>
      <c r="F17" s="10">
        <f t="shared" ref="F17" si="503">MIN(D17,E17)</f>
        <v>32.71</v>
      </c>
      <c r="G17" s="11">
        <f t="shared" ref="G17" si="504">MAX(0,D$4-F17)</f>
        <v>0</v>
      </c>
      <c r="H17" s="7">
        <f t="shared" ref="H17" si="505">SUM(B17)</f>
        <v>33.93</v>
      </c>
      <c r="I17" s="7">
        <f t="shared" ref="I17" si="506">SUM(C17)</f>
        <v>34.36</v>
      </c>
      <c r="J17" s="10">
        <f t="shared" ref="J17" si="507">MIN(H17,I17)</f>
        <v>33.93</v>
      </c>
      <c r="K17" s="11">
        <f t="shared" ref="K17" si="508">MAX(0,H$4-J17)</f>
        <v>0</v>
      </c>
      <c r="L17" s="7">
        <v>33.93</v>
      </c>
      <c r="M17" s="7">
        <v>34.36</v>
      </c>
      <c r="N17" s="7">
        <f t="shared" ref="N17" si="509">SUM(L17-1.46)</f>
        <v>32.47</v>
      </c>
      <c r="O17" s="7">
        <f t="shared" ref="O17" si="510">SUM(M17-1.46)</f>
        <v>32.9</v>
      </c>
      <c r="P17" s="10">
        <f t="shared" ref="P17" si="511">MIN(N17,O17)</f>
        <v>32.47</v>
      </c>
      <c r="Q17" s="11">
        <f t="shared" ref="Q17" si="512">MAX(0,N$4-P17)</f>
        <v>0</v>
      </c>
      <c r="R17" s="7">
        <f t="shared" ref="R17" si="513">SUM(L17)</f>
        <v>33.93</v>
      </c>
      <c r="S17" s="7">
        <f t="shared" ref="S17" si="514">SUM(M17)</f>
        <v>34.36</v>
      </c>
      <c r="T17" s="10">
        <f t="shared" ref="T17" si="515">MIN(R17,S17)</f>
        <v>33.93</v>
      </c>
      <c r="U17" s="11">
        <f t="shared" ref="U17" si="516">MAX(0,R$4-T17)</f>
        <v>0</v>
      </c>
      <c r="V17" s="7">
        <v>40.79</v>
      </c>
      <c r="W17" s="7">
        <v>41.32</v>
      </c>
      <c r="X17" s="7">
        <f t="shared" ref="X17" si="517">SUM(V17-1.18)</f>
        <v>39.61</v>
      </c>
      <c r="Y17" s="7">
        <f t="shared" ref="Y17" si="518">SUM(W17-1.18)</f>
        <v>40.14</v>
      </c>
      <c r="Z17" s="10">
        <f t="shared" ref="Z17" si="519">MIN(X17,Y17)</f>
        <v>39.61</v>
      </c>
      <c r="AA17" s="11">
        <f t="shared" ref="AA17" si="520">MAX(0,X$4-Z17)</f>
        <v>0</v>
      </c>
      <c r="AB17" s="7">
        <f t="shared" ref="AB17" si="521">SUM(V17)</f>
        <v>40.79</v>
      </c>
      <c r="AC17" s="7">
        <f t="shared" ref="AC17" si="522">SUM(W17)</f>
        <v>41.32</v>
      </c>
      <c r="AD17" s="10">
        <f t="shared" ref="AD17" si="523">MIN(AB17,AC17)</f>
        <v>40.79</v>
      </c>
      <c r="AE17" s="11">
        <f t="shared" ref="AE17" si="524">MAX(0,AB$4-AD17)</f>
        <v>0</v>
      </c>
      <c r="AF17" s="7">
        <v>36.79</v>
      </c>
      <c r="AG17" s="7">
        <v>36.68</v>
      </c>
      <c r="AH17" s="7">
        <f t="shared" ref="AH17" si="525">SUM(AF17-3.42)</f>
        <v>33.369999999999997</v>
      </c>
      <c r="AI17" s="7">
        <f t="shared" ref="AI17" si="526">SUM(AG17-3.42)</f>
        <v>33.26</v>
      </c>
      <c r="AJ17" s="10">
        <f t="shared" ref="AJ17" si="527">MIN(AH17,AI17)</f>
        <v>33.26</v>
      </c>
      <c r="AK17" s="11">
        <f t="shared" ref="AK17" si="528">MAX(0,AH$4-AJ17)</f>
        <v>0</v>
      </c>
      <c r="AL17" s="7">
        <f t="shared" ref="AL17" si="529">SUM(AF17)</f>
        <v>36.79</v>
      </c>
      <c r="AM17" s="7">
        <f t="shared" ref="AM17" si="530">SUM(AG17)</f>
        <v>36.68</v>
      </c>
      <c r="AN17" s="10">
        <f t="shared" ref="AN17" si="531">MIN(AL17,AM17)</f>
        <v>36.68</v>
      </c>
      <c r="AO17" s="11">
        <f t="shared" ref="AO17" si="532">MAX(0,AL$4-AN17)</f>
        <v>0</v>
      </c>
      <c r="AP17" s="7">
        <v>33.79</v>
      </c>
      <c r="AQ17" s="7">
        <v>34.11</v>
      </c>
      <c r="AR17" s="7">
        <f t="shared" ref="AR17" si="533">SUM(AP17-2.77)</f>
        <v>31.02</v>
      </c>
      <c r="AS17" s="7">
        <f t="shared" ref="AS17" si="534">SUM(AQ17-2.77)</f>
        <v>31.34</v>
      </c>
      <c r="AT17" s="10">
        <f t="shared" ref="AT17" si="535">MIN(AR17,AS17)</f>
        <v>31.02</v>
      </c>
      <c r="AU17" s="11">
        <f t="shared" ref="AU17" si="536">MAX(0,AR$4-AT17)</f>
        <v>0</v>
      </c>
      <c r="AV17" s="7">
        <f t="shared" ref="AV17" si="537">SUM(AP17)</f>
        <v>33.79</v>
      </c>
      <c r="AW17" s="7">
        <f t="shared" ref="AW17" si="538">SUM(AQ17)</f>
        <v>34.11</v>
      </c>
      <c r="AX17" s="10">
        <f t="shared" ref="AX17" si="539">MIN(AV17,AW17)</f>
        <v>33.79</v>
      </c>
      <c r="AY17" s="11">
        <f t="shared" ref="AY17" si="540">MAX(0,AV$4-AX17)</f>
        <v>0</v>
      </c>
      <c r="AZ17" s="7">
        <f t="shared" ref="AZ17" si="541">SUM(AP17)</f>
        <v>33.79</v>
      </c>
      <c r="BA17" s="7">
        <f t="shared" ref="BA17" si="542">SUM(AQ17)</f>
        <v>34.11</v>
      </c>
      <c r="BB17" s="7">
        <f t="shared" ref="BB17" si="543">SUM(AZ17-2.3)</f>
        <v>31.49</v>
      </c>
      <c r="BC17" s="7">
        <f t="shared" ref="BC17" si="544">SUM(BA17-2.3)</f>
        <v>31.81</v>
      </c>
      <c r="BD17" s="10">
        <f t="shared" ref="BD17" si="545">MIN(BB17,BC17)</f>
        <v>31.49</v>
      </c>
      <c r="BE17" s="11">
        <f t="shared" ref="BE17" si="546">MAX(0,BB$4-BD17)</f>
        <v>0</v>
      </c>
      <c r="BF17" s="7">
        <f t="shared" ref="BF17" si="547">SUM(AZ17)</f>
        <v>33.79</v>
      </c>
      <c r="BG17" s="7">
        <f t="shared" ref="BG17" si="548">SUM(BA17)</f>
        <v>34.11</v>
      </c>
      <c r="BH17" s="10">
        <f t="shared" ref="BH17" si="549">MIN(BF17,BG17)</f>
        <v>33.79</v>
      </c>
      <c r="BI17" s="11">
        <f t="shared" ref="BI17" si="550">MAX(0,BF$4-BH17)</f>
        <v>0</v>
      </c>
    </row>
    <row r="18" spans="1:61" ht="18" customHeight="1" x14ac:dyDescent="0.2">
      <c r="A18" s="1">
        <f t="shared" si="0"/>
        <v>45674</v>
      </c>
      <c r="B18" s="7">
        <v>34.43</v>
      </c>
      <c r="C18" s="7">
        <v>34.44</v>
      </c>
      <c r="D18" s="7">
        <f t="shared" ref="D18" si="551">SUM(B18-1.22)</f>
        <v>33.21</v>
      </c>
      <c r="E18" s="7">
        <f t="shared" ref="E18" si="552">SUM(C18-1.22)</f>
        <v>33.22</v>
      </c>
      <c r="F18" s="10">
        <f t="shared" ref="F18" si="553">MIN(D18,E18)</f>
        <v>33.21</v>
      </c>
      <c r="G18" s="11">
        <f t="shared" ref="G18" si="554">MAX(0,D$4-F18)</f>
        <v>0</v>
      </c>
      <c r="H18" s="7">
        <f t="shared" ref="H18" si="555">SUM(B18)</f>
        <v>34.43</v>
      </c>
      <c r="I18" s="7">
        <f t="shared" ref="I18" si="556">SUM(C18)</f>
        <v>34.44</v>
      </c>
      <c r="J18" s="10">
        <f t="shared" ref="J18" si="557">MIN(H18,I18)</f>
        <v>34.43</v>
      </c>
      <c r="K18" s="11">
        <f t="shared" ref="K18" si="558">MAX(0,H$4-J18)</f>
        <v>0</v>
      </c>
      <c r="L18" s="7">
        <v>34.43</v>
      </c>
      <c r="M18" s="7">
        <v>34.44</v>
      </c>
      <c r="N18" s="7">
        <f t="shared" ref="N18" si="559">SUM(L18-1.46)</f>
        <v>32.97</v>
      </c>
      <c r="O18" s="7">
        <f t="shared" ref="O18" si="560">SUM(M18-1.46)</f>
        <v>32.979999999999997</v>
      </c>
      <c r="P18" s="10">
        <f t="shared" ref="P18" si="561">MIN(N18,O18)</f>
        <v>32.97</v>
      </c>
      <c r="Q18" s="11">
        <f t="shared" ref="Q18" si="562">MAX(0,N$4-P18)</f>
        <v>0</v>
      </c>
      <c r="R18" s="7">
        <f t="shared" ref="R18" si="563">SUM(L18)</f>
        <v>34.43</v>
      </c>
      <c r="S18" s="7">
        <f t="shared" ref="S18" si="564">SUM(M18)</f>
        <v>34.44</v>
      </c>
      <c r="T18" s="10">
        <f t="shared" ref="T18" si="565">MIN(R18,S18)</f>
        <v>34.43</v>
      </c>
      <c r="U18" s="11">
        <f t="shared" ref="U18" si="566">MAX(0,R$4-T18)</f>
        <v>0</v>
      </c>
      <c r="V18" s="7">
        <v>40.79</v>
      </c>
      <c r="W18" s="7">
        <v>41.32</v>
      </c>
      <c r="X18" s="7">
        <f t="shared" ref="X18" si="567">SUM(V18-1.18)</f>
        <v>39.61</v>
      </c>
      <c r="Y18" s="7">
        <f t="shared" ref="Y18" si="568">SUM(W18-1.18)</f>
        <v>40.14</v>
      </c>
      <c r="Z18" s="10">
        <f t="shared" ref="Z18" si="569">MIN(X18,Y18)</f>
        <v>39.61</v>
      </c>
      <c r="AA18" s="11">
        <f t="shared" ref="AA18" si="570">MAX(0,X$4-Z18)</f>
        <v>0</v>
      </c>
      <c r="AB18" s="7">
        <f t="shared" ref="AB18" si="571">SUM(V18)</f>
        <v>40.79</v>
      </c>
      <c r="AC18" s="7">
        <f t="shared" ref="AC18" si="572">SUM(W18)</f>
        <v>41.32</v>
      </c>
      <c r="AD18" s="10">
        <f t="shared" ref="AD18" si="573">MIN(AB18,AC18)</f>
        <v>40.79</v>
      </c>
      <c r="AE18" s="11">
        <f t="shared" ref="AE18" si="574">MAX(0,AB$4-AD18)</f>
        <v>0</v>
      </c>
      <c r="AF18" s="7">
        <v>36.79</v>
      </c>
      <c r="AG18" s="7">
        <v>36.68</v>
      </c>
      <c r="AH18" s="7">
        <f t="shared" ref="AH18" si="575">SUM(AF18-3.42)</f>
        <v>33.369999999999997</v>
      </c>
      <c r="AI18" s="7">
        <f t="shared" ref="AI18" si="576">SUM(AG18-3.42)</f>
        <v>33.26</v>
      </c>
      <c r="AJ18" s="10">
        <f t="shared" ref="AJ18" si="577">MIN(AH18,AI18)</f>
        <v>33.26</v>
      </c>
      <c r="AK18" s="11">
        <f t="shared" ref="AK18" si="578">MAX(0,AH$4-AJ18)</f>
        <v>0</v>
      </c>
      <c r="AL18" s="7">
        <f t="shared" ref="AL18" si="579">SUM(AF18)</f>
        <v>36.79</v>
      </c>
      <c r="AM18" s="7">
        <f t="shared" ref="AM18" si="580">SUM(AG18)</f>
        <v>36.68</v>
      </c>
      <c r="AN18" s="10">
        <f t="shared" ref="AN18" si="581">MIN(AL18,AM18)</f>
        <v>36.68</v>
      </c>
      <c r="AO18" s="11">
        <f t="shared" ref="AO18" si="582">MAX(0,AL$4-AN18)</f>
        <v>0</v>
      </c>
      <c r="AP18" s="7">
        <v>33.79</v>
      </c>
      <c r="AQ18" s="7">
        <v>34.11</v>
      </c>
      <c r="AR18" s="7">
        <f t="shared" ref="AR18" si="583">SUM(AP18-2.77)</f>
        <v>31.02</v>
      </c>
      <c r="AS18" s="7">
        <f t="shared" ref="AS18" si="584">SUM(AQ18-2.77)</f>
        <v>31.34</v>
      </c>
      <c r="AT18" s="10">
        <f t="shared" ref="AT18" si="585">MIN(AR18,AS18)</f>
        <v>31.02</v>
      </c>
      <c r="AU18" s="11">
        <f t="shared" ref="AU18" si="586">MAX(0,AR$4-AT18)</f>
        <v>0</v>
      </c>
      <c r="AV18" s="7">
        <f t="shared" ref="AV18" si="587">SUM(AP18)</f>
        <v>33.79</v>
      </c>
      <c r="AW18" s="7">
        <f t="shared" ref="AW18" si="588">SUM(AQ18)</f>
        <v>34.11</v>
      </c>
      <c r="AX18" s="10">
        <f t="shared" ref="AX18" si="589">MIN(AV18,AW18)</f>
        <v>33.79</v>
      </c>
      <c r="AY18" s="11">
        <f t="shared" ref="AY18" si="590">MAX(0,AV$4-AX18)</f>
        <v>0</v>
      </c>
      <c r="AZ18" s="7">
        <f t="shared" ref="AZ18" si="591">SUM(AP18)</f>
        <v>33.79</v>
      </c>
      <c r="BA18" s="7">
        <f t="shared" ref="BA18" si="592">SUM(AQ18)</f>
        <v>34.11</v>
      </c>
      <c r="BB18" s="7">
        <f t="shared" ref="BB18" si="593">SUM(AZ18-2.3)</f>
        <v>31.49</v>
      </c>
      <c r="BC18" s="7">
        <f t="shared" ref="BC18" si="594">SUM(BA18-2.3)</f>
        <v>31.81</v>
      </c>
      <c r="BD18" s="10">
        <f t="shared" ref="BD18" si="595">MIN(BB18,BC18)</f>
        <v>31.49</v>
      </c>
      <c r="BE18" s="11">
        <f t="shared" ref="BE18" si="596">MAX(0,BB$4-BD18)</f>
        <v>0</v>
      </c>
      <c r="BF18" s="7">
        <f t="shared" ref="BF18" si="597">SUM(AZ18)</f>
        <v>33.79</v>
      </c>
      <c r="BG18" s="7">
        <f t="shared" ref="BG18" si="598">SUM(BA18)</f>
        <v>34.11</v>
      </c>
      <c r="BH18" s="10">
        <f t="shared" ref="BH18" si="599">MIN(BF18,BG18)</f>
        <v>33.79</v>
      </c>
      <c r="BI18" s="11">
        <f t="shared" ref="BI18" si="600">MAX(0,BF$4-BH18)</f>
        <v>0</v>
      </c>
    </row>
    <row r="19" spans="1:61" ht="18" customHeight="1" x14ac:dyDescent="0.2">
      <c r="A19" s="1">
        <f t="shared" si="0"/>
        <v>45667</v>
      </c>
      <c r="B19" s="7">
        <v>34.5</v>
      </c>
      <c r="C19" s="7">
        <v>34.46</v>
      </c>
      <c r="D19" s="7">
        <f t="shared" ref="D19" si="601">SUM(B19-1.22)</f>
        <v>33.28</v>
      </c>
      <c r="E19" s="7">
        <f t="shared" ref="E19" si="602">SUM(C19-1.22)</f>
        <v>33.24</v>
      </c>
      <c r="F19" s="10">
        <f t="shared" ref="F19" si="603">MIN(D19,E19)</f>
        <v>33.24</v>
      </c>
      <c r="G19" s="11">
        <f t="shared" ref="G19" si="604">MAX(0,D$4-F19)</f>
        <v>0</v>
      </c>
      <c r="H19" s="7">
        <f t="shared" ref="H19" si="605">SUM(B19)</f>
        <v>34.5</v>
      </c>
      <c r="I19" s="7">
        <f t="shared" ref="I19" si="606">SUM(C19)</f>
        <v>34.46</v>
      </c>
      <c r="J19" s="10">
        <f t="shared" ref="J19" si="607">MIN(H19,I19)</f>
        <v>34.46</v>
      </c>
      <c r="K19" s="11">
        <f t="shared" ref="K19" si="608">MAX(0,H$4-J19)</f>
        <v>0</v>
      </c>
      <c r="L19" s="7">
        <v>34.5</v>
      </c>
      <c r="M19" s="7">
        <v>34.46</v>
      </c>
      <c r="N19" s="7">
        <f t="shared" ref="N19" si="609">SUM(L19-1.46)</f>
        <v>33.04</v>
      </c>
      <c r="O19" s="7">
        <f t="shared" ref="O19" si="610">SUM(M19-1.46)</f>
        <v>33</v>
      </c>
      <c r="P19" s="10">
        <f t="shared" ref="P19" si="611">MIN(N19,O19)</f>
        <v>33</v>
      </c>
      <c r="Q19" s="11">
        <f t="shared" ref="Q19" si="612">MAX(0,N$4-P19)</f>
        <v>0</v>
      </c>
      <c r="R19" s="7">
        <f t="shared" ref="R19" si="613">SUM(L19)</f>
        <v>34.5</v>
      </c>
      <c r="S19" s="7">
        <f t="shared" ref="S19" si="614">SUM(M19)</f>
        <v>34.46</v>
      </c>
      <c r="T19" s="10">
        <f t="shared" ref="T19" si="615">MIN(R19,S19)</f>
        <v>34.46</v>
      </c>
      <c r="U19" s="11">
        <f t="shared" ref="U19" si="616">MAX(0,R$4-T19)</f>
        <v>0</v>
      </c>
      <c r="V19" s="7">
        <v>40.79</v>
      </c>
      <c r="W19" s="7">
        <v>41.32</v>
      </c>
      <c r="X19" s="7">
        <f t="shared" ref="X19" si="617">SUM(V19-1.18)</f>
        <v>39.61</v>
      </c>
      <c r="Y19" s="7">
        <f t="shared" ref="Y19" si="618">SUM(W19-1.18)</f>
        <v>40.14</v>
      </c>
      <c r="Z19" s="10">
        <f t="shared" ref="Z19" si="619">MIN(X19,Y19)</f>
        <v>39.61</v>
      </c>
      <c r="AA19" s="11">
        <f t="shared" ref="AA19" si="620">MAX(0,X$4-Z19)</f>
        <v>0</v>
      </c>
      <c r="AB19" s="7">
        <f t="shared" ref="AB19" si="621">SUM(V19)</f>
        <v>40.79</v>
      </c>
      <c r="AC19" s="7">
        <f t="shared" ref="AC19" si="622">SUM(W19)</f>
        <v>41.32</v>
      </c>
      <c r="AD19" s="10">
        <f t="shared" ref="AD19" si="623">MIN(AB19,AC19)</f>
        <v>40.79</v>
      </c>
      <c r="AE19" s="11">
        <f t="shared" ref="AE19" si="624">MAX(0,AB$4-AD19)</f>
        <v>0</v>
      </c>
      <c r="AF19" s="7">
        <v>36.79</v>
      </c>
      <c r="AG19" s="7">
        <v>36.68</v>
      </c>
      <c r="AH19" s="7">
        <f t="shared" ref="AH19" si="625">SUM(AF19-3.42)</f>
        <v>33.369999999999997</v>
      </c>
      <c r="AI19" s="7">
        <f t="shared" ref="AI19" si="626">SUM(AG19-3.42)</f>
        <v>33.26</v>
      </c>
      <c r="AJ19" s="10">
        <f t="shared" ref="AJ19" si="627">MIN(AH19,AI19)</f>
        <v>33.26</v>
      </c>
      <c r="AK19" s="11">
        <f t="shared" ref="AK19" si="628">MAX(0,AH$4-AJ19)</f>
        <v>0</v>
      </c>
      <c r="AL19" s="7">
        <f t="shared" ref="AL19" si="629">SUM(AF19)</f>
        <v>36.79</v>
      </c>
      <c r="AM19" s="7">
        <f t="shared" ref="AM19" si="630">SUM(AG19)</f>
        <v>36.68</v>
      </c>
      <c r="AN19" s="10">
        <f t="shared" ref="AN19" si="631">MIN(AL19,AM19)</f>
        <v>36.68</v>
      </c>
      <c r="AO19" s="11">
        <f t="shared" ref="AO19" si="632">MAX(0,AL$4-AN19)</f>
        <v>0</v>
      </c>
      <c r="AP19" s="7">
        <v>33.79</v>
      </c>
      <c r="AQ19" s="7">
        <v>34.11</v>
      </c>
      <c r="AR19" s="7">
        <f t="shared" ref="AR19" si="633">SUM(AP19-2.77)</f>
        <v>31.02</v>
      </c>
      <c r="AS19" s="7">
        <f t="shared" ref="AS19" si="634">SUM(AQ19-2.77)</f>
        <v>31.34</v>
      </c>
      <c r="AT19" s="10">
        <f t="shared" ref="AT19" si="635">MIN(AR19,AS19)</f>
        <v>31.02</v>
      </c>
      <c r="AU19" s="11">
        <f t="shared" ref="AU19" si="636">MAX(0,AR$4-AT19)</f>
        <v>0</v>
      </c>
      <c r="AV19" s="7">
        <f t="shared" ref="AV19" si="637">SUM(AP19)</f>
        <v>33.79</v>
      </c>
      <c r="AW19" s="7">
        <f t="shared" ref="AW19" si="638">SUM(AQ19)</f>
        <v>34.11</v>
      </c>
      <c r="AX19" s="10">
        <f t="shared" ref="AX19" si="639">MIN(AV19,AW19)</f>
        <v>33.79</v>
      </c>
      <c r="AY19" s="11">
        <f t="shared" ref="AY19" si="640">MAX(0,AV$4-AX19)</f>
        <v>0</v>
      </c>
      <c r="AZ19" s="7">
        <f t="shared" ref="AZ19" si="641">SUM(AP19)</f>
        <v>33.79</v>
      </c>
      <c r="BA19" s="7">
        <f t="shared" ref="BA19" si="642">SUM(AQ19)</f>
        <v>34.11</v>
      </c>
      <c r="BB19" s="7">
        <f t="shared" ref="BB19" si="643">SUM(AZ19-2.3)</f>
        <v>31.49</v>
      </c>
      <c r="BC19" s="7">
        <f t="shared" ref="BC19" si="644">SUM(BA19-2.3)</f>
        <v>31.81</v>
      </c>
      <c r="BD19" s="10">
        <f t="shared" ref="BD19" si="645">MIN(BB19,BC19)</f>
        <v>31.49</v>
      </c>
      <c r="BE19" s="11">
        <f t="shared" ref="BE19" si="646">MAX(0,BB$4-BD19)</f>
        <v>0</v>
      </c>
      <c r="BF19" s="7">
        <f t="shared" ref="BF19" si="647">SUM(AZ19)</f>
        <v>33.79</v>
      </c>
      <c r="BG19" s="7">
        <f t="shared" ref="BG19" si="648">SUM(BA19)</f>
        <v>34.11</v>
      </c>
      <c r="BH19" s="10">
        <f t="shared" ref="BH19" si="649">MIN(BF19,BG19)</f>
        <v>33.79</v>
      </c>
      <c r="BI19" s="11">
        <f t="shared" ref="BI19" si="650">MAX(0,BF$4-BH19)</f>
        <v>0</v>
      </c>
    </row>
    <row r="20" spans="1:61" ht="18" customHeight="1" x14ac:dyDescent="0.2">
      <c r="A20" s="1">
        <f t="shared" si="0"/>
        <v>45660</v>
      </c>
      <c r="B20" s="7">
        <v>34.21</v>
      </c>
      <c r="C20" s="7">
        <v>34.54</v>
      </c>
      <c r="D20" s="7">
        <f t="shared" ref="D20" si="651">SUM(B20-1.22)</f>
        <v>32.99</v>
      </c>
      <c r="E20" s="7">
        <f t="shared" ref="E20" si="652">SUM(C20-1.22)</f>
        <v>33.32</v>
      </c>
      <c r="F20" s="10">
        <f t="shared" ref="F20" si="653">MIN(D20,E20)</f>
        <v>32.99</v>
      </c>
      <c r="G20" s="11">
        <f t="shared" ref="G20" si="654">MAX(0,D$4-F20)</f>
        <v>0</v>
      </c>
      <c r="H20" s="7">
        <f t="shared" ref="H20" si="655">SUM(B20)</f>
        <v>34.21</v>
      </c>
      <c r="I20" s="7">
        <f t="shared" ref="I20" si="656">SUM(C20)</f>
        <v>34.54</v>
      </c>
      <c r="J20" s="10">
        <f t="shared" ref="J20" si="657">MIN(H20,I20)</f>
        <v>34.21</v>
      </c>
      <c r="K20" s="11">
        <f t="shared" ref="K20" si="658">MAX(0,H$4-J20)</f>
        <v>0</v>
      </c>
      <c r="L20" s="7">
        <v>34.21</v>
      </c>
      <c r="M20" s="7">
        <v>34.54</v>
      </c>
      <c r="N20" s="7">
        <f t="shared" ref="N20" si="659">SUM(L20-1.46)</f>
        <v>32.75</v>
      </c>
      <c r="O20" s="7">
        <f t="shared" ref="O20" si="660">SUM(M20-1.46)</f>
        <v>33.08</v>
      </c>
      <c r="P20" s="10">
        <f t="shared" ref="P20" si="661">MIN(N20,O20)</f>
        <v>32.75</v>
      </c>
      <c r="Q20" s="11">
        <f t="shared" ref="Q20" si="662">MAX(0,N$4-P20)</f>
        <v>0</v>
      </c>
      <c r="R20" s="7">
        <f t="shared" ref="R20" si="663">SUM(L20)</f>
        <v>34.21</v>
      </c>
      <c r="S20" s="7">
        <f t="shared" ref="S20" si="664">SUM(M20)</f>
        <v>34.54</v>
      </c>
      <c r="T20" s="10">
        <f t="shared" ref="T20" si="665">MIN(R20,S20)</f>
        <v>34.21</v>
      </c>
      <c r="U20" s="11">
        <f t="shared" ref="U20" si="666">MAX(0,R$4-T20)</f>
        <v>0</v>
      </c>
      <c r="V20" s="7">
        <v>40.79</v>
      </c>
      <c r="W20" s="7">
        <v>41.32</v>
      </c>
      <c r="X20" s="7">
        <f t="shared" ref="X20" si="667">SUM(V20-1.18)</f>
        <v>39.61</v>
      </c>
      <c r="Y20" s="7">
        <f t="shared" ref="Y20" si="668">SUM(W20-1.18)</f>
        <v>40.14</v>
      </c>
      <c r="Z20" s="10">
        <f t="shared" ref="Z20" si="669">MIN(X20,Y20)</f>
        <v>39.61</v>
      </c>
      <c r="AA20" s="11">
        <f t="shared" ref="AA20" si="670">MAX(0,X$4-Z20)</f>
        <v>0</v>
      </c>
      <c r="AB20" s="7">
        <f t="shared" ref="AB20" si="671">SUM(V20)</f>
        <v>40.79</v>
      </c>
      <c r="AC20" s="7">
        <f t="shared" ref="AC20" si="672">SUM(W20)</f>
        <v>41.32</v>
      </c>
      <c r="AD20" s="10">
        <f t="shared" ref="AD20" si="673">MIN(AB20,AC20)</f>
        <v>40.79</v>
      </c>
      <c r="AE20" s="11">
        <f t="shared" ref="AE20" si="674">MAX(0,AB$4-AD20)</f>
        <v>0</v>
      </c>
      <c r="AF20" s="7">
        <v>36.79</v>
      </c>
      <c r="AG20" s="7">
        <v>36.68</v>
      </c>
      <c r="AH20" s="7">
        <f t="shared" ref="AH20" si="675">SUM(AF20-3.42)</f>
        <v>33.369999999999997</v>
      </c>
      <c r="AI20" s="7">
        <f t="shared" ref="AI20" si="676">SUM(AG20-3.42)</f>
        <v>33.26</v>
      </c>
      <c r="AJ20" s="10">
        <f t="shared" ref="AJ20" si="677">MIN(AH20,AI20)</f>
        <v>33.26</v>
      </c>
      <c r="AK20" s="11">
        <f t="shared" ref="AK20" si="678">MAX(0,AH$4-AJ20)</f>
        <v>0</v>
      </c>
      <c r="AL20" s="7">
        <f t="shared" ref="AL20" si="679">SUM(AF20)</f>
        <v>36.79</v>
      </c>
      <c r="AM20" s="7">
        <f t="shared" ref="AM20" si="680">SUM(AG20)</f>
        <v>36.68</v>
      </c>
      <c r="AN20" s="10">
        <f t="shared" ref="AN20" si="681">MIN(AL20,AM20)</f>
        <v>36.68</v>
      </c>
      <c r="AO20" s="11">
        <f t="shared" ref="AO20" si="682">MAX(0,AL$4-AN20)</f>
        <v>0</v>
      </c>
      <c r="AP20" s="7">
        <v>33.79</v>
      </c>
      <c r="AQ20" s="7">
        <v>34.11</v>
      </c>
      <c r="AR20" s="7">
        <f t="shared" ref="AR20" si="683">SUM(AP20-2.77)</f>
        <v>31.02</v>
      </c>
      <c r="AS20" s="7">
        <f t="shared" ref="AS20" si="684">SUM(AQ20-2.77)</f>
        <v>31.34</v>
      </c>
      <c r="AT20" s="10">
        <f t="shared" ref="AT20" si="685">MIN(AR20,AS20)</f>
        <v>31.02</v>
      </c>
      <c r="AU20" s="11">
        <f t="shared" ref="AU20" si="686">MAX(0,AR$4-AT20)</f>
        <v>0</v>
      </c>
      <c r="AV20" s="7">
        <f t="shared" ref="AV20" si="687">SUM(AP20)</f>
        <v>33.79</v>
      </c>
      <c r="AW20" s="7">
        <f t="shared" ref="AW20" si="688">SUM(AQ20)</f>
        <v>34.11</v>
      </c>
      <c r="AX20" s="10">
        <f t="shared" ref="AX20" si="689">MIN(AV20,AW20)</f>
        <v>33.79</v>
      </c>
      <c r="AY20" s="11">
        <f t="shared" ref="AY20" si="690">MAX(0,AV$4-AX20)</f>
        <v>0</v>
      </c>
      <c r="AZ20" s="7">
        <f t="shared" ref="AZ20" si="691">SUM(AP20)</f>
        <v>33.79</v>
      </c>
      <c r="BA20" s="7">
        <f t="shared" ref="BA20" si="692">SUM(AQ20)</f>
        <v>34.11</v>
      </c>
      <c r="BB20" s="7">
        <f t="shared" ref="BB20" si="693">SUM(AZ20-2.3)</f>
        <v>31.49</v>
      </c>
      <c r="BC20" s="7">
        <f t="shared" ref="BC20" si="694">SUM(BA20-2.3)</f>
        <v>31.81</v>
      </c>
      <c r="BD20" s="10">
        <f t="shared" ref="BD20" si="695">MIN(BB20,BC20)</f>
        <v>31.49</v>
      </c>
      <c r="BE20" s="11">
        <f t="shared" ref="BE20" si="696">MAX(0,BB$4-BD20)</f>
        <v>0</v>
      </c>
      <c r="BF20" s="7">
        <f t="shared" ref="BF20" si="697">SUM(AZ20)</f>
        <v>33.79</v>
      </c>
      <c r="BG20" s="7">
        <f t="shared" ref="BG20" si="698">SUM(BA20)</f>
        <v>34.11</v>
      </c>
      <c r="BH20" s="10">
        <f t="shared" ref="BH20" si="699">MIN(BF20,BG20)</f>
        <v>33.79</v>
      </c>
      <c r="BI20" s="11">
        <f t="shared" ref="BI20" si="700">MAX(0,BF$4-BH20)</f>
        <v>0</v>
      </c>
    </row>
    <row r="21" spans="1:61" ht="18" customHeight="1" x14ac:dyDescent="0.2">
      <c r="A21" s="1">
        <f t="shared" si="0"/>
        <v>45653</v>
      </c>
      <c r="B21" s="7">
        <v>34.29</v>
      </c>
      <c r="C21" s="7">
        <v>34.630000000000003</v>
      </c>
      <c r="D21" s="7">
        <f t="shared" ref="D21" si="701">SUM(B21-1.22)</f>
        <v>33.07</v>
      </c>
      <c r="E21" s="7">
        <f t="shared" ref="E21" si="702">SUM(C21-1.22)</f>
        <v>33.410000000000004</v>
      </c>
      <c r="F21" s="10">
        <f t="shared" ref="F21" si="703">MIN(D21,E21)</f>
        <v>33.07</v>
      </c>
      <c r="G21" s="11">
        <f t="shared" ref="G21" si="704">MAX(0,D$4-F21)</f>
        <v>0</v>
      </c>
      <c r="H21" s="7">
        <f t="shared" ref="H21" si="705">SUM(B21)</f>
        <v>34.29</v>
      </c>
      <c r="I21" s="7">
        <f t="shared" ref="I21" si="706">SUM(C21)</f>
        <v>34.630000000000003</v>
      </c>
      <c r="J21" s="10">
        <f t="shared" ref="J21" si="707">MIN(H21,I21)</f>
        <v>34.29</v>
      </c>
      <c r="K21" s="11">
        <f t="shared" ref="K21" si="708">MAX(0,H$4-J21)</f>
        <v>0</v>
      </c>
      <c r="L21" s="7">
        <v>34.29</v>
      </c>
      <c r="M21" s="7">
        <v>34.630000000000003</v>
      </c>
      <c r="N21" s="7">
        <f t="shared" ref="N21" si="709">SUM(L21-1.46)</f>
        <v>32.83</v>
      </c>
      <c r="O21" s="7">
        <f t="shared" ref="O21" si="710">SUM(M21-1.46)</f>
        <v>33.17</v>
      </c>
      <c r="P21" s="10">
        <f t="shared" ref="P21" si="711">MIN(N21,O21)</f>
        <v>32.83</v>
      </c>
      <c r="Q21" s="11">
        <f t="shared" ref="Q21" si="712">MAX(0,N$4-P21)</f>
        <v>0</v>
      </c>
      <c r="R21" s="7">
        <f t="shared" ref="R21" si="713">SUM(L21)</f>
        <v>34.29</v>
      </c>
      <c r="S21" s="7">
        <f t="shared" ref="S21" si="714">SUM(M21)</f>
        <v>34.630000000000003</v>
      </c>
      <c r="T21" s="10">
        <f t="shared" ref="T21" si="715">MIN(R21,S21)</f>
        <v>34.29</v>
      </c>
      <c r="U21" s="11">
        <f t="shared" ref="U21" si="716">MAX(0,R$4-T21)</f>
        <v>0</v>
      </c>
      <c r="V21" s="7">
        <v>40.79</v>
      </c>
      <c r="W21" s="7">
        <v>41.32</v>
      </c>
      <c r="X21" s="7">
        <f t="shared" ref="X21" si="717">SUM(V21-1.18)</f>
        <v>39.61</v>
      </c>
      <c r="Y21" s="7">
        <f t="shared" ref="Y21" si="718">SUM(W21-1.18)</f>
        <v>40.14</v>
      </c>
      <c r="Z21" s="10">
        <f t="shared" ref="Z21" si="719">MIN(X21,Y21)</f>
        <v>39.61</v>
      </c>
      <c r="AA21" s="11">
        <f t="shared" ref="AA21" si="720">MAX(0,X$4-Z21)</f>
        <v>0</v>
      </c>
      <c r="AB21" s="7">
        <f t="shared" ref="AB21" si="721">SUM(V21)</f>
        <v>40.79</v>
      </c>
      <c r="AC21" s="7">
        <f t="shared" ref="AC21" si="722">SUM(W21)</f>
        <v>41.32</v>
      </c>
      <c r="AD21" s="10">
        <f t="shared" ref="AD21" si="723">MIN(AB21,AC21)</f>
        <v>40.79</v>
      </c>
      <c r="AE21" s="11">
        <f t="shared" ref="AE21" si="724">MAX(0,AB$4-AD21)</f>
        <v>0</v>
      </c>
      <c r="AF21" s="7">
        <v>36.79</v>
      </c>
      <c r="AG21" s="7">
        <v>36.68</v>
      </c>
      <c r="AH21" s="7">
        <f t="shared" ref="AH21" si="725">SUM(AF21-3.42)</f>
        <v>33.369999999999997</v>
      </c>
      <c r="AI21" s="7">
        <f t="shared" ref="AI21" si="726">SUM(AG21-3.42)</f>
        <v>33.26</v>
      </c>
      <c r="AJ21" s="10">
        <f t="shared" ref="AJ21" si="727">MIN(AH21,AI21)</f>
        <v>33.26</v>
      </c>
      <c r="AK21" s="11">
        <f t="shared" ref="AK21" si="728">MAX(0,AH$4-AJ21)</f>
        <v>0</v>
      </c>
      <c r="AL21" s="7">
        <f t="shared" ref="AL21" si="729">SUM(AF21)</f>
        <v>36.79</v>
      </c>
      <c r="AM21" s="7">
        <f t="shared" ref="AM21" si="730">SUM(AG21)</f>
        <v>36.68</v>
      </c>
      <c r="AN21" s="10">
        <f t="shared" ref="AN21" si="731">MIN(AL21,AM21)</f>
        <v>36.68</v>
      </c>
      <c r="AO21" s="11">
        <f t="shared" ref="AO21" si="732">MAX(0,AL$4-AN21)</f>
        <v>0</v>
      </c>
      <c r="AP21" s="7">
        <v>33.79</v>
      </c>
      <c r="AQ21" s="7">
        <v>34.11</v>
      </c>
      <c r="AR21" s="7">
        <f t="shared" ref="AR21" si="733">SUM(AP21-2.77)</f>
        <v>31.02</v>
      </c>
      <c r="AS21" s="7">
        <f t="shared" ref="AS21" si="734">SUM(AQ21-2.77)</f>
        <v>31.34</v>
      </c>
      <c r="AT21" s="10">
        <f t="shared" ref="AT21" si="735">MIN(AR21,AS21)</f>
        <v>31.02</v>
      </c>
      <c r="AU21" s="11">
        <f t="shared" ref="AU21" si="736">MAX(0,AR$4-AT21)</f>
        <v>0</v>
      </c>
      <c r="AV21" s="7">
        <f t="shared" ref="AV21" si="737">SUM(AP21)</f>
        <v>33.79</v>
      </c>
      <c r="AW21" s="7">
        <f t="shared" ref="AW21" si="738">SUM(AQ21)</f>
        <v>34.11</v>
      </c>
      <c r="AX21" s="10">
        <f t="shared" ref="AX21" si="739">MIN(AV21,AW21)</f>
        <v>33.79</v>
      </c>
      <c r="AY21" s="11">
        <f t="shared" ref="AY21" si="740">MAX(0,AV$4-AX21)</f>
        <v>0</v>
      </c>
      <c r="AZ21" s="7">
        <f t="shared" ref="AZ21" si="741">SUM(AP21)</f>
        <v>33.79</v>
      </c>
      <c r="BA21" s="7">
        <f t="shared" ref="BA21" si="742">SUM(AQ21)</f>
        <v>34.11</v>
      </c>
      <c r="BB21" s="7">
        <f t="shared" ref="BB21" si="743">SUM(AZ21-2.3)</f>
        <v>31.49</v>
      </c>
      <c r="BC21" s="7">
        <f t="shared" ref="BC21" si="744">SUM(BA21-2.3)</f>
        <v>31.81</v>
      </c>
      <c r="BD21" s="10">
        <f t="shared" ref="BD21" si="745">MIN(BB21,BC21)</f>
        <v>31.49</v>
      </c>
      <c r="BE21" s="11">
        <f t="shared" ref="BE21" si="746">MAX(0,BB$4-BD21)</f>
        <v>0</v>
      </c>
      <c r="BF21" s="7">
        <f t="shared" ref="BF21" si="747">SUM(AZ21)</f>
        <v>33.79</v>
      </c>
      <c r="BG21" s="7">
        <f t="shared" ref="BG21" si="748">SUM(BA21)</f>
        <v>34.11</v>
      </c>
      <c r="BH21" s="10">
        <f t="shared" ref="BH21" si="749">MIN(BF21,BG21)</f>
        <v>33.79</v>
      </c>
      <c r="BI21" s="11">
        <f t="shared" ref="BI21" si="750">MAX(0,BF$4-BH21)</f>
        <v>0</v>
      </c>
    </row>
    <row r="22" spans="1:61" ht="18" customHeight="1" x14ac:dyDescent="0.2">
      <c r="A22" s="1">
        <f t="shared" si="0"/>
        <v>45646</v>
      </c>
      <c r="B22" s="7">
        <v>34.71</v>
      </c>
      <c r="C22" s="7">
        <v>34.590000000000003</v>
      </c>
      <c r="D22" s="7">
        <f t="shared" ref="D22" si="751">SUM(B22-1.22)</f>
        <v>33.49</v>
      </c>
      <c r="E22" s="7">
        <f t="shared" ref="E22" si="752">SUM(C22-1.22)</f>
        <v>33.370000000000005</v>
      </c>
      <c r="F22" s="10">
        <f t="shared" ref="F22" si="753">MIN(D22,E22)</f>
        <v>33.370000000000005</v>
      </c>
      <c r="G22" s="11">
        <f t="shared" ref="G22" si="754">MAX(0,D$4-F22)</f>
        <v>0</v>
      </c>
      <c r="H22" s="7">
        <f t="shared" ref="H22" si="755">SUM(B22)</f>
        <v>34.71</v>
      </c>
      <c r="I22" s="7">
        <f t="shared" ref="I22" si="756">SUM(C22)</f>
        <v>34.590000000000003</v>
      </c>
      <c r="J22" s="10">
        <f t="shared" ref="J22" si="757">MIN(H22,I22)</f>
        <v>34.590000000000003</v>
      </c>
      <c r="K22" s="11">
        <f t="shared" ref="K22" si="758">MAX(0,H$4-J22)</f>
        <v>0</v>
      </c>
      <c r="L22" s="7">
        <v>34.71</v>
      </c>
      <c r="M22" s="7">
        <v>34.590000000000003</v>
      </c>
      <c r="N22" s="7">
        <f t="shared" ref="N22" si="759">SUM(L22-1.46)</f>
        <v>33.25</v>
      </c>
      <c r="O22" s="7">
        <f t="shared" ref="O22" si="760">SUM(M22-1.46)</f>
        <v>33.130000000000003</v>
      </c>
      <c r="P22" s="10">
        <f t="shared" ref="P22" si="761">MIN(N22,O22)</f>
        <v>33.130000000000003</v>
      </c>
      <c r="Q22" s="11">
        <f t="shared" ref="Q22" si="762">MAX(0,N$4-P22)</f>
        <v>0</v>
      </c>
      <c r="R22" s="7">
        <f t="shared" ref="R22" si="763">SUM(L22)</f>
        <v>34.71</v>
      </c>
      <c r="S22" s="7">
        <f t="shared" ref="S22" si="764">SUM(M22)</f>
        <v>34.590000000000003</v>
      </c>
      <c r="T22" s="10">
        <f t="shared" ref="T22" si="765">MIN(R22,S22)</f>
        <v>34.590000000000003</v>
      </c>
      <c r="U22" s="11">
        <f t="shared" ref="U22" si="766">MAX(0,R$4-T22)</f>
        <v>0</v>
      </c>
      <c r="V22" s="7">
        <v>40.79</v>
      </c>
      <c r="W22" s="7">
        <v>41.32</v>
      </c>
      <c r="X22" s="7">
        <f t="shared" ref="X22" si="767">SUM(V22-1.18)</f>
        <v>39.61</v>
      </c>
      <c r="Y22" s="7">
        <f t="shared" ref="Y22" si="768">SUM(W22-1.18)</f>
        <v>40.14</v>
      </c>
      <c r="Z22" s="10">
        <f t="shared" ref="Z22" si="769">MIN(X22,Y22)</f>
        <v>39.61</v>
      </c>
      <c r="AA22" s="11">
        <f t="shared" ref="AA22" si="770">MAX(0,X$4-Z22)</f>
        <v>0</v>
      </c>
      <c r="AB22" s="7">
        <f t="shared" ref="AB22" si="771">SUM(V22)</f>
        <v>40.79</v>
      </c>
      <c r="AC22" s="7">
        <f t="shared" ref="AC22" si="772">SUM(W22)</f>
        <v>41.32</v>
      </c>
      <c r="AD22" s="10">
        <f t="shared" ref="AD22" si="773">MIN(AB22,AC22)</f>
        <v>40.79</v>
      </c>
      <c r="AE22" s="11">
        <f t="shared" ref="AE22" si="774">MAX(0,AB$4-AD22)</f>
        <v>0</v>
      </c>
      <c r="AF22" s="7">
        <v>36.79</v>
      </c>
      <c r="AG22" s="7">
        <v>36.68</v>
      </c>
      <c r="AH22" s="7">
        <f t="shared" ref="AH22" si="775">SUM(AF22-3.42)</f>
        <v>33.369999999999997</v>
      </c>
      <c r="AI22" s="7">
        <f t="shared" ref="AI22" si="776">SUM(AG22-3.42)</f>
        <v>33.26</v>
      </c>
      <c r="AJ22" s="10">
        <f t="shared" ref="AJ22" si="777">MIN(AH22,AI22)</f>
        <v>33.26</v>
      </c>
      <c r="AK22" s="11">
        <f t="shared" ref="AK22" si="778">MAX(0,AH$4-AJ22)</f>
        <v>0</v>
      </c>
      <c r="AL22" s="7">
        <f t="shared" ref="AL22" si="779">SUM(AF22)</f>
        <v>36.79</v>
      </c>
      <c r="AM22" s="7">
        <f t="shared" ref="AM22" si="780">SUM(AG22)</f>
        <v>36.68</v>
      </c>
      <c r="AN22" s="10">
        <f t="shared" ref="AN22" si="781">MIN(AL22,AM22)</f>
        <v>36.68</v>
      </c>
      <c r="AO22" s="11">
        <f t="shared" ref="AO22" si="782">MAX(0,AL$4-AN22)</f>
        <v>0</v>
      </c>
      <c r="AP22" s="7">
        <v>33.79</v>
      </c>
      <c r="AQ22" s="7">
        <v>34.11</v>
      </c>
      <c r="AR22" s="7">
        <f t="shared" ref="AR22" si="783">SUM(AP22-2.77)</f>
        <v>31.02</v>
      </c>
      <c r="AS22" s="7">
        <f t="shared" ref="AS22" si="784">SUM(AQ22-2.77)</f>
        <v>31.34</v>
      </c>
      <c r="AT22" s="10">
        <f t="shared" ref="AT22" si="785">MIN(AR22,AS22)</f>
        <v>31.02</v>
      </c>
      <c r="AU22" s="11">
        <f t="shared" ref="AU22" si="786">MAX(0,AR$4-AT22)</f>
        <v>0</v>
      </c>
      <c r="AV22" s="7">
        <f t="shared" ref="AV22" si="787">SUM(AP22)</f>
        <v>33.79</v>
      </c>
      <c r="AW22" s="7">
        <f t="shared" ref="AW22" si="788">SUM(AQ22)</f>
        <v>34.11</v>
      </c>
      <c r="AX22" s="10">
        <f t="shared" ref="AX22" si="789">MIN(AV22,AW22)</f>
        <v>33.79</v>
      </c>
      <c r="AY22" s="11">
        <f t="shared" ref="AY22" si="790">MAX(0,AV$4-AX22)</f>
        <v>0</v>
      </c>
      <c r="AZ22" s="7">
        <f t="shared" ref="AZ22" si="791">SUM(AP22)</f>
        <v>33.79</v>
      </c>
      <c r="BA22" s="7">
        <f t="shared" ref="BA22" si="792">SUM(AQ22)</f>
        <v>34.11</v>
      </c>
      <c r="BB22" s="7">
        <f t="shared" ref="BB22" si="793">SUM(AZ22-2.3)</f>
        <v>31.49</v>
      </c>
      <c r="BC22" s="7">
        <f t="shared" ref="BC22" si="794">SUM(BA22-2.3)</f>
        <v>31.81</v>
      </c>
      <c r="BD22" s="10">
        <f t="shared" ref="BD22" si="795">MIN(BB22,BC22)</f>
        <v>31.49</v>
      </c>
      <c r="BE22" s="11">
        <f t="shared" ref="BE22" si="796">MAX(0,BB$4-BD22)</f>
        <v>0</v>
      </c>
      <c r="BF22" s="7">
        <f t="shared" ref="BF22" si="797">SUM(AZ22)</f>
        <v>33.79</v>
      </c>
      <c r="BG22" s="7">
        <f t="shared" ref="BG22" si="798">SUM(BA22)</f>
        <v>34.11</v>
      </c>
      <c r="BH22" s="10">
        <f t="shared" ref="BH22" si="799">MIN(BF22,BG22)</f>
        <v>33.79</v>
      </c>
      <c r="BI22" s="11">
        <f t="shared" ref="BI22" si="800">MAX(0,BF$4-BH22)</f>
        <v>0</v>
      </c>
    </row>
    <row r="23" spans="1:61" ht="18" customHeight="1" x14ac:dyDescent="0.2">
      <c r="A23" s="1">
        <f t="shared" si="0"/>
        <v>45639</v>
      </c>
      <c r="B23" s="7">
        <v>34.57</v>
      </c>
      <c r="C23" s="7">
        <v>34.57</v>
      </c>
      <c r="D23" s="7">
        <f t="shared" ref="D23" si="801">SUM(B23-1.22)</f>
        <v>33.35</v>
      </c>
      <c r="E23" s="7">
        <f t="shared" ref="E23" si="802">SUM(C23-1.22)</f>
        <v>33.35</v>
      </c>
      <c r="F23" s="10">
        <f t="shared" ref="F23" si="803">MIN(D23,E23)</f>
        <v>33.35</v>
      </c>
      <c r="G23" s="11">
        <f t="shared" ref="G23" si="804">MAX(0,D$4-F23)</f>
        <v>0</v>
      </c>
      <c r="H23" s="7">
        <f t="shared" ref="H23" si="805">SUM(B23)</f>
        <v>34.57</v>
      </c>
      <c r="I23" s="7">
        <f t="shared" ref="I23" si="806">SUM(C23)</f>
        <v>34.57</v>
      </c>
      <c r="J23" s="10">
        <f t="shared" ref="J23" si="807">MIN(H23,I23)</f>
        <v>34.57</v>
      </c>
      <c r="K23" s="11">
        <f t="shared" ref="K23" si="808">MAX(0,H$4-J23)</f>
        <v>0</v>
      </c>
      <c r="L23" s="7">
        <v>34.57</v>
      </c>
      <c r="M23" s="7">
        <v>34.57</v>
      </c>
      <c r="N23" s="7">
        <f t="shared" ref="N23" si="809">SUM(L23-1.46)</f>
        <v>33.11</v>
      </c>
      <c r="O23" s="7">
        <f t="shared" ref="O23" si="810">SUM(M23-1.46)</f>
        <v>33.11</v>
      </c>
      <c r="P23" s="10">
        <f t="shared" ref="P23" si="811">MIN(N23,O23)</f>
        <v>33.11</v>
      </c>
      <c r="Q23" s="11">
        <f t="shared" ref="Q23" si="812">MAX(0,N$4-P23)</f>
        <v>0</v>
      </c>
      <c r="R23" s="7">
        <f t="shared" ref="R23" si="813">SUM(L23)</f>
        <v>34.57</v>
      </c>
      <c r="S23" s="7">
        <f t="shared" ref="S23" si="814">SUM(M23)</f>
        <v>34.57</v>
      </c>
      <c r="T23" s="10">
        <f t="shared" ref="T23" si="815">MIN(R23,S23)</f>
        <v>34.57</v>
      </c>
      <c r="U23" s="11">
        <f t="shared" ref="U23" si="816">MAX(0,R$4-T23)</f>
        <v>0</v>
      </c>
      <c r="V23" s="7">
        <v>40.79</v>
      </c>
      <c r="W23" s="7">
        <v>41.32</v>
      </c>
      <c r="X23" s="7">
        <f t="shared" ref="X23" si="817">SUM(V23-1.18)</f>
        <v>39.61</v>
      </c>
      <c r="Y23" s="7">
        <f t="shared" ref="Y23" si="818">SUM(W23-1.18)</f>
        <v>40.14</v>
      </c>
      <c r="Z23" s="10">
        <f t="shared" ref="Z23" si="819">MIN(X23,Y23)</f>
        <v>39.61</v>
      </c>
      <c r="AA23" s="11">
        <f t="shared" ref="AA23" si="820">MAX(0,X$4-Z23)</f>
        <v>0</v>
      </c>
      <c r="AB23" s="7">
        <f t="shared" ref="AB23" si="821">SUM(V23)</f>
        <v>40.79</v>
      </c>
      <c r="AC23" s="7">
        <f t="shared" ref="AC23" si="822">SUM(W23)</f>
        <v>41.32</v>
      </c>
      <c r="AD23" s="10">
        <f t="shared" ref="AD23" si="823">MIN(AB23,AC23)</f>
        <v>40.79</v>
      </c>
      <c r="AE23" s="11">
        <f t="shared" ref="AE23" si="824">MAX(0,AB$4-AD23)</f>
        <v>0</v>
      </c>
      <c r="AF23" s="7">
        <v>36.79</v>
      </c>
      <c r="AG23" s="7">
        <v>36.68</v>
      </c>
      <c r="AH23" s="7">
        <f t="shared" ref="AH23" si="825">SUM(AF23-3.42)</f>
        <v>33.369999999999997</v>
      </c>
      <c r="AI23" s="7">
        <f t="shared" ref="AI23" si="826">SUM(AG23-3.42)</f>
        <v>33.26</v>
      </c>
      <c r="AJ23" s="10">
        <f t="shared" ref="AJ23" si="827">MIN(AH23,AI23)</f>
        <v>33.26</v>
      </c>
      <c r="AK23" s="11">
        <f t="shared" ref="AK23" si="828">MAX(0,AH$4-AJ23)</f>
        <v>0</v>
      </c>
      <c r="AL23" s="7">
        <f t="shared" ref="AL23" si="829">SUM(AF23)</f>
        <v>36.79</v>
      </c>
      <c r="AM23" s="7">
        <f t="shared" ref="AM23" si="830">SUM(AG23)</f>
        <v>36.68</v>
      </c>
      <c r="AN23" s="10">
        <f t="shared" ref="AN23" si="831">MIN(AL23,AM23)</f>
        <v>36.68</v>
      </c>
      <c r="AO23" s="11">
        <f t="shared" ref="AO23" si="832">MAX(0,AL$4-AN23)</f>
        <v>0</v>
      </c>
      <c r="AP23" s="7">
        <v>33.79</v>
      </c>
      <c r="AQ23" s="7">
        <v>34.11</v>
      </c>
      <c r="AR23" s="7">
        <f t="shared" ref="AR23" si="833">SUM(AP23-2.77)</f>
        <v>31.02</v>
      </c>
      <c r="AS23" s="7">
        <f t="shared" ref="AS23" si="834">SUM(AQ23-2.77)</f>
        <v>31.34</v>
      </c>
      <c r="AT23" s="10">
        <f t="shared" ref="AT23" si="835">MIN(AR23,AS23)</f>
        <v>31.02</v>
      </c>
      <c r="AU23" s="11">
        <f t="shared" ref="AU23" si="836">MAX(0,AR$4-AT23)</f>
        <v>0</v>
      </c>
      <c r="AV23" s="7">
        <f t="shared" ref="AV23" si="837">SUM(AP23)</f>
        <v>33.79</v>
      </c>
      <c r="AW23" s="7">
        <f t="shared" ref="AW23" si="838">SUM(AQ23)</f>
        <v>34.11</v>
      </c>
      <c r="AX23" s="10">
        <f t="shared" ref="AX23" si="839">MIN(AV23,AW23)</f>
        <v>33.79</v>
      </c>
      <c r="AY23" s="11">
        <f t="shared" ref="AY23" si="840">MAX(0,AV$4-AX23)</f>
        <v>0</v>
      </c>
      <c r="AZ23" s="7">
        <f t="shared" ref="AZ23" si="841">SUM(AP23)</f>
        <v>33.79</v>
      </c>
      <c r="BA23" s="7">
        <f t="shared" ref="BA23" si="842">SUM(AQ23)</f>
        <v>34.11</v>
      </c>
      <c r="BB23" s="7">
        <f t="shared" ref="BB23" si="843">SUM(AZ23-2.3)</f>
        <v>31.49</v>
      </c>
      <c r="BC23" s="7">
        <f t="shared" ref="BC23" si="844">SUM(BA23-2.3)</f>
        <v>31.81</v>
      </c>
      <c r="BD23" s="10">
        <f t="shared" ref="BD23" si="845">MIN(BB23,BC23)</f>
        <v>31.49</v>
      </c>
      <c r="BE23" s="11">
        <f t="shared" ref="BE23" si="846">MAX(0,BB$4-BD23)</f>
        <v>0</v>
      </c>
      <c r="BF23" s="7">
        <f t="shared" ref="BF23" si="847">SUM(AZ23)</f>
        <v>33.79</v>
      </c>
      <c r="BG23" s="7">
        <f t="shared" ref="BG23" si="848">SUM(BA23)</f>
        <v>34.11</v>
      </c>
      <c r="BH23" s="10">
        <f t="shared" ref="BH23" si="849">MIN(BF23,BG23)</f>
        <v>33.79</v>
      </c>
      <c r="BI23" s="11">
        <f t="shared" ref="BI23" si="850">MAX(0,BF$4-BH23)</f>
        <v>0</v>
      </c>
    </row>
    <row r="24" spans="1:61" ht="18" customHeight="1" x14ac:dyDescent="0.2">
      <c r="A24" s="1">
        <f t="shared" si="0"/>
        <v>45632</v>
      </c>
      <c r="B24" s="7">
        <v>34.64</v>
      </c>
      <c r="C24" s="7">
        <v>34.54</v>
      </c>
      <c r="D24" s="7">
        <f t="shared" ref="D24" si="851">SUM(B24-1.22)</f>
        <v>33.42</v>
      </c>
      <c r="E24" s="7">
        <f t="shared" ref="E24" si="852">SUM(C24-1.22)</f>
        <v>33.32</v>
      </c>
      <c r="F24" s="10">
        <f t="shared" ref="F24" si="853">MIN(D24,E24)</f>
        <v>33.32</v>
      </c>
      <c r="G24" s="11">
        <f t="shared" ref="G24" si="854">MAX(0,D$4-F24)</f>
        <v>0</v>
      </c>
      <c r="H24" s="7">
        <f t="shared" ref="H24" si="855">SUM(B24)</f>
        <v>34.64</v>
      </c>
      <c r="I24" s="7">
        <f t="shared" ref="I24" si="856">SUM(C24)</f>
        <v>34.54</v>
      </c>
      <c r="J24" s="10">
        <f t="shared" ref="J24" si="857">MIN(H24,I24)</f>
        <v>34.54</v>
      </c>
      <c r="K24" s="11">
        <f t="shared" ref="K24" si="858">MAX(0,H$4-J24)</f>
        <v>0</v>
      </c>
      <c r="L24" s="7">
        <v>34.64</v>
      </c>
      <c r="M24" s="7">
        <v>34.54</v>
      </c>
      <c r="N24" s="7">
        <f t="shared" ref="N24" si="859">SUM(L24-1.46)</f>
        <v>33.18</v>
      </c>
      <c r="O24" s="7">
        <f t="shared" ref="O24" si="860">SUM(M24-1.46)</f>
        <v>33.08</v>
      </c>
      <c r="P24" s="10">
        <f t="shared" ref="P24" si="861">MIN(N24,O24)</f>
        <v>33.08</v>
      </c>
      <c r="Q24" s="11">
        <f t="shared" ref="Q24" si="862">MAX(0,N$4-P24)</f>
        <v>0</v>
      </c>
      <c r="R24" s="7">
        <f t="shared" ref="R24" si="863">SUM(L24)</f>
        <v>34.64</v>
      </c>
      <c r="S24" s="7">
        <f t="shared" ref="S24" si="864">SUM(M24)</f>
        <v>34.54</v>
      </c>
      <c r="T24" s="10">
        <f t="shared" ref="T24" si="865">MIN(R24,S24)</f>
        <v>34.54</v>
      </c>
      <c r="U24" s="11">
        <f t="shared" ref="U24" si="866">MAX(0,R$4-T24)</f>
        <v>0</v>
      </c>
      <c r="V24" s="7">
        <v>40.79</v>
      </c>
      <c r="W24" s="7">
        <v>41.32</v>
      </c>
      <c r="X24" s="7">
        <f t="shared" ref="X24" si="867">SUM(V24-1.18)</f>
        <v>39.61</v>
      </c>
      <c r="Y24" s="7">
        <f t="shared" ref="Y24" si="868">SUM(W24-1.18)</f>
        <v>40.14</v>
      </c>
      <c r="Z24" s="10">
        <f t="shared" ref="Z24" si="869">MIN(X24,Y24)</f>
        <v>39.61</v>
      </c>
      <c r="AA24" s="11">
        <f t="shared" ref="AA24" si="870">MAX(0,X$4-Z24)</f>
        <v>0</v>
      </c>
      <c r="AB24" s="7">
        <f t="shared" ref="AB24" si="871">SUM(V24)</f>
        <v>40.79</v>
      </c>
      <c r="AC24" s="7">
        <f t="shared" ref="AC24" si="872">SUM(W24)</f>
        <v>41.32</v>
      </c>
      <c r="AD24" s="10">
        <f t="shared" ref="AD24" si="873">MIN(AB24,AC24)</f>
        <v>40.79</v>
      </c>
      <c r="AE24" s="11">
        <f t="shared" ref="AE24" si="874">MAX(0,AB$4-AD24)</f>
        <v>0</v>
      </c>
      <c r="AF24" s="7">
        <v>36.79</v>
      </c>
      <c r="AG24" s="7">
        <v>36.68</v>
      </c>
      <c r="AH24" s="7">
        <f t="shared" ref="AH24" si="875">SUM(AF24-3.42)</f>
        <v>33.369999999999997</v>
      </c>
      <c r="AI24" s="7">
        <f t="shared" ref="AI24" si="876">SUM(AG24-3.42)</f>
        <v>33.26</v>
      </c>
      <c r="AJ24" s="10">
        <f t="shared" ref="AJ24" si="877">MIN(AH24,AI24)</f>
        <v>33.26</v>
      </c>
      <c r="AK24" s="11">
        <f t="shared" ref="AK24" si="878">MAX(0,AH$4-AJ24)</f>
        <v>0</v>
      </c>
      <c r="AL24" s="7">
        <f t="shared" ref="AL24" si="879">SUM(AF24)</f>
        <v>36.79</v>
      </c>
      <c r="AM24" s="7">
        <f t="shared" ref="AM24" si="880">SUM(AG24)</f>
        <v>36.68</v>
      </c>
      <c r="AN24" s="10">
        <f t="shared" ref="AN24" si="881">MIN(AL24,AM24)</f>
        <v>36.68</v>
      </c>
      <c r="AO24" s="11">
        <f t="shared" ref="AO24" si="882">MAX(0,AL$4-AN24)</f>
        <v>0</v>
      </c>
      <c r="AP24" s="7">
        <v>33.79</v>
      </c>
      <c r="AQ24" s="7">
        <v>34.11</v>
      </c>
      <c r="AR24" s="7">
        <f t="shared" ref="AR24" si="883">SUM(AP24-2.77)</f>
        <v>31.02</v>
      </c>
      <c r="AS24" s="7">
        <f t="shared" ref="AS24" si="884">SUM(AQ24-2.77)</f>
        <v>31.34</v>
      </c>
      <c r="AT24" s="10">
        <f t="shared" ref="AT24" si="885">MIN(AR24,AS24)</f>
        <v>31.02</v>
      </c>
      <c r="AU24" s="11">
        <f t="shared" ref="AU24" si="886">MAX(0,AR$4-AT24)</f>
        <v>0</v>
      </c>
      <c r="AV24" s="7">
        <f t="shared" ref="AV24" si="887">SUM(AP24)</f>
        <v>33.79</v>
      </c>
      <c r="AW24" s="7">
        <f t="shared" ref="AW24" si="888">SUM(AQ24)</f>
        <v>34.11</v>
      </c>
      <c r="AX24" s="10">
        <f t="shared" ref="AX24" si="889">MIN(AV24,AW24)</f>
        <v>33.79</v>
      </c>
      <c r="AY24" s="11">
        <f t="shared" ref="AY24" si="890">MAX(0,AV$4-AX24)</f>
        <v>0</v>
      </c>
      <c r="AZ24" s="7">
        <f t="shared" ref="AZ24" si="891">SUM(AP24)</f>
        <v>33.79</v>
      </c>
      <c r="BA24" s="7">
        <f t="shared" ref="BA24" si="892">SUM(AQ24)</f>
        <v>34.11</v>
      </c>
      <c r="BB24" s="7">
        <f t="shared" ref="BB24" si="893">SUM(AZ24-2.3)</f>
        <v>31.49</v>
      </c>
      <c r="BC24" s="7">
        <f t="shared" ref="BC24" si="894">SUM(BA24-2.3)</f>
        <v>31.81</v>
      </c>
      <c r="BD24" s="10">
        <f t="shared" ref="BD24" si="895">MIN(BB24,BC24)</f>
        <v>31.49</v>
      </c>
      <c r="BE24" s="11">
        <f t="shared" ref="BE24" si="896">MAX(0,BB$4-BD24)</f>
        <v>0</v>
      </c>
      <c r="BF24" s="7">
        <f t="shared" ref="BF24" si="897">SUM(AZ24)</f>
        <v>33.79</v>
      </c>
      <c r="BG24" s="7">
        <f t="shared" ref="BG24" si="898">SUM(BA24)</f>
        <v>34.11</v>
      </c>
      <c r="BH24" s="10">
        <f t="shared" ref="BH24" si="899">MIN(BF24,BG24)</f>
        <v>33.79</v>
      </c>
      <c r="BI24" s="11">
        <f t="shared" ref="BI24" si="900">MAX(0,BF$4-BH24)</f>
        <v>0</v>
      </c>
    </row>
    <row r="25" spans="1:61" ht="18" customHeight="1" x14ac:dyDescent="0.2">
      <c r="A25" s="1">
        <f t="shared" si="0"/>
        <v>45625</v>
      </c>
      <c r="B25" s="7">
        <v>34.64</v>
      </c>
      <c r="C25" s="7">
        <v>34.51</v>
      </c>
      <c r="D25" s="7">
        <f t="shared" ref="D25" si="901">SUM(B25-1.22)</f>
        <v>33.42</v>
      </c>
      <c r="E25" s="7">
        <f t="shared" ref="E25" si="902">SUM(C25-1.22)</f>
        <v>33.29</v>
      </c>
      <c r="F25" s="10">
        <f t="shared" ref="F25" si="903">MIN(D25,E25)</f>
        <v>33.29</v>
      </c>
      <c r="G25" s="11">
        <f t="shared" ref="G25" si="904">MAX(0,D$4-F25)</f>
        <v>0</v>
      </c>
      <c r="H25" s="7">
        <f t="shared" ref="H25" si="905">SUM(B25)</f>
        <v>34.64</v>
      </c>
      <c r="I25" s="7">
        <f t="shared" ref="I25" si="906">SUM(C25)</f>
        <v>34.51</v>
      </c>
      <c r="J25" s="10">
        <f t="shared" ref="J25" si="907">MIN(H25,I25)</f>
        <v>34.51</v>
      </c>
      <c r="K25" s="11">
        <f t="shared" ref="K25" si="908">MAX(0,H$4-J25)</f>
        <v>0</v>
      </c>
      <c r="L25" s="7">
        <v>34.64</v>
      </c>
      <c r="M25" s="7">
        <v>34.51</v>
      </c>
      <c r="N25" s="7">
        <f t="shared" ref="N25" si="909">SUM(L25-1.46)</f>
        <v>33.18</v>
      </c>
      <c r="O25" s="7">
        <f t="shared" ref="O25" si="910">SUM(M25-1.46)</f>
        <v>33.049999999999997</v>
      </c>
      <c r="P25" s="10">
        <f t="shared" ref="P25" si="911">MIN(N25,O25)</f>
        <v>33.049999999999997</v>
      </c>
      <c r="Q25" s="11">
        <f t="shared" ref="Q25" si="912">MAX(0,N$4-P25)</f>
        <v>0</v>
      </c>
      <c r="R25" s="7">
        <f t="shared" ref="R25" si="913">SUM(L25)</f>
        <v>34.64</v>
      </c>
      <c r="S25" s="7">
        <f t="shared" ref="S25" si="914">SUM(M25)</f>
        <v>34.51</v>
      </c>
      <c r="T25" s="10">
        <f t="shared" ref="T25" si="915">MIN(R25,S25)</f>
        <v>34.51</v>
      </c>
      <c r="U25" s="11">
        <f t="shared" ref="U25" si="916">MAX(0,R$4-T25)</f>
        <v>0</v>
      </c>
      <c r="V25" s="7">
        <v>40.79</v>
      </c>
      <c r="W25" s="7">
        <v>41.32</v>
      </c>
      <c r="X25" s="7">
        <f t="shared" ref="X25" si="917">SUM(V25-1.18)</f>
        <v>39.61</v>
      </c>
      <c r="Y25" s="7">
        <f t="shared" ref="Y25" si="918">SUM(W25-1.18)</f>
        <v>40.14</v>
      </c>
      <c r="Z25" s="10">
        <f t="shared" ref="Z25" si="919">MIN(X25,Y25)</f>
        <v>39.61</v>
      </c>
      <c r="AA25" s="11">
        <f t="shared" ref="AA25" si="920">MAX(0,X$4-Z25)</f>
        <v>0</v>
      </c>
      <c r="AB25" s="7">
        <f t="shared" ref="AB25" si="921">SUM(V25)</f>
        <v>40.79</v>
      </c>
      <c r="AC25" s="7">
        <f t="shared" ref="AC25" si="922">SUM(W25)</f>
        <v>41.32</v>
      </c>
      <c r="AD25" s="10">
        <f t="shared" ref="AD25" si="923">MIN(AB25,AC25)</f>
        <v>40.79</v>
      </c>
      <c r="AE25" s="11">
        <f t="shared" ref="AE25" si="924">MAX(0,AB$4-AD25)</f>
        <v>0</v>
      </c>
      <c r="AF25" s="7">
        <v>36.79</v>
      </c>
      <c r="AG25" s="7">
        <v>36.68</v>
      </c>
      <c r="AH25" s="7">
        <f t="shared" ref="AH25" si="925">SUM(AF25-3.42)</f>
        <v>33.369999999999997</v>
      </c>
      <c r="AI25" s="7">
        <f t="shared" ref="AI25" si="926">SUM(AG25-3.42)</f>
        <v>33.26</v>
      </c>
      <c r="AJ25" s="10">
        <f t="shared" ref="AJ25" si="927">MIN(AH25,AI25)</f>
        <v>33.26</v>
      </c>
      <c r="AK25" s="11">
        <f t="shared" ref="AK25" si="928">MAX(0,AH$4-AJ25)</f>
        <v>0</v>
      </c>
      <c r="AL25" s="7">
        <f t="shared" ref="AL25" si="929">SUM(AF25)</f>
        <v>36.79</v>
      </c>
      <c r="AM25" s="7">
        <f t="shared" ref="AM25" si="930">SUM(AG25)</f>
        <v>36.68</v>
      </c>
      <c r="AN25" s="10">
        <f t="shared" ref="AN25" si="931">MIN(AL25,AM25)</f>
        <v>36.68</v>
      </c>
      <c r="AO25" s="11">
        <f t="shared" ref="AO25" si="932">MAX(0,AL$4-AN25)</f>
        <v>0</v>
      </c>
      <c r="AP25" s="7">
        <v>33.79</v>
      </c>
      <c r="AQ25" s="7">
        <v>34.11</v>
      </c>
      <c r="AR25" s="7">
        <f t="shared" ref="AR25" si="933">SUM(AP25-2.77)</f>
        <v>31.02</v>
      </c>
      <c r="AS25" s="7">
        <f t="shared" ref="AS25" si="934">SUM(AQ25-2.77)</f>
        <v>31.34</v>
      </c>
      <c r="AT25" s="10">
        <f t="shared" ref="AT25" si="935">MIN(AR25,AS25)</f>
        <v>31.02</v>
      </c>
      <c r="AU25" s="11">
        <f t="shared" ref="AU25" si="936">MAX(0,AR$4-AT25)</f>
        <v>0</v>
      </c>
      <c r="AV25" s="7">
        <f t="shared" ref="AV25" si="937">SUM(AP25)</f>
        <v>33.79</v>
      </c>
      <c r="AW25" s="7">
        <f t="shared" ref="AW25" si="938">SUM(AQ25)</f>
        <v>34.11</v>
      </c>
      <c r="AX25" s="10">
        <f t="shared" ref="AX25" si="939">MIN(AV25,AW25)</f>
        <v>33.79</v>
      </c>
      <c r="AY25" s="11">
        <f t="shared" ref="AY25" si="940">MAX(0,AV$4-AX25)</f>
        <v>0</v>
      </c>
      <c r="AZ25" s="7">
        <f t="shared" ref="AZ25" si="941">SUM(AP25)</f>
        <v>33.79</v>
      </c>
      <c r="BA25" s="7">
        <f t="shared" ref="BA25" si="942">SUM(AQ25)</f>
        <v>34.11</v>
      </c>
      <c r="BB25" s="7">
        <f t="shared" ref="BB25" si="943">SUM(AZ25-2.3)</f>
        <v>31.49</v>
      </c>
      <c r="BC25" s="7">
        <f t="shared" ref="BC25" si="944">SUM(BA25-2.3)</f>
        <v>31.81</v>
      </c>
      <c r="BD25" s="10">
        <f t="shared" ref="BD25" si="945">MIN(BB25,BC25)</f>
        <v>31.49</v>
      </c>
      <c r="BE25" s="11">
        <f t="shared" ref="BE25" si="946">MAX(0,BB$4-BD25)</f>
        <v>0</v>
      </c>
      <c r="BF25" s="7">
        <f t="shared" ref="BF25" si="947">SUM(AZ25)</f>
        <v>33.79</v>
      </c>
      <c r="BG25" s="7">
        <f t="shared" ref="BG25" si="948">SUM(BA25)</f>
        <v>34.11</v>
      </c>
      <c r="BH25" s="10">
        <f t="shared" ref="BH25" si="949">MIN(BF25,BG25)</f>
        <v>33.79</v>
      </c>
      <c r="BI25" s="11">
        <f t="shared" ref="BI25" si="950">MAX(0,BF$4-BH25)</f>
        <v>0</v>
      </c>
    </row>
    <row r="26" spans="1:61" ht="18" customHeight="1" x14ac:dyDescent="0.2">
      <c r="A26" s="1">
        <f t="shared" si="0"/>
        <v>45618</v>
      </c>
      <c r="B26" s="7">
        <v>34.5</v>
      </c>
      <c r="C26" s="7">
        <v>34.51</v>
      </c>
      <c r="D26" s="7">
        <f t="shared" ref="D26" si="951">SUM(B26-1.22)</f>
        <v>33.28</v>
      </c>
      <c r="E26" s="7">
        <f t="shared" ref="E26" si="952">SUM(C26-1.22)</f>
        <v>33.29</v>
      </c>
      <c r="F26" s="10">
        <f t="shared" ref="F26" si="953">MIN(D26,E26)</f>
        <v>33.28</v>
      </c>
      <c r="G26" s="11">
        <f t="shared" ref="G26" si="954">MAX(0,D$4-F26)</f>
        <v>0</v>
      </c>
      <c r="H26" s="7">
        <f t="shared" ref="H26" si="955">SUM(B26)</f>
        <v>34.5</v>
      </c>
      <c r="I26" s="7">
        <f t="shared" ref="I26" si="956">SUM(C26)</f>
        <v>34.51</v>
      </c>
      <c r="J26" s="10">
        <f t="shared" ref="J26" si="957">MIN(H26,I26)</f>
        <v>34.5</v>
      </c>
      <c r="K26" s="11">
        <f t="shared" ref="K26" si="958">MAX(0,H$4-J26)</f>
        <v>0</v>
      </c>
      <c r="L26" s="7">
        <v>34.5</v>
      </c>
      <c r="M26" s="7">
        <v>34.51</v>
      </c>
      <c r="N26" s="7">
        <f t="shared" ref="N26" si="959">SUM(L26-1.46)</f>
        <v>33.04</v>
      </c>
      <c r="O26" s="7">
        <f t="shared" ref="O26" si="960">SUM(M26-1.46)</f>
        <v>33.049999999999997</v>
      </c>
      <c r="P26" s="10">
        <f t="shared" ref="P26" si="961">MIN(N26,O26)</f>
        <v>33.04</v>
      </c>
      <c r="Q26" s="11">
        <f t="shared" ref="Q26" si="962">MAX(0,N$4-P26)</f>
        <v>0</v>
      </c>
      <c r="R26" s="7">
        <f t="shared" ref="R26" si="963">SUM(L26)</f>
        <v>34.5</v>
      </c>
      <c r="S26" s="7">
        <f t="shared" ref="S26" si="964">SUM(M26)</f>
        <v>34.51</v>
      </c>
      <c r="T26" s="10">
        <f t="shared" ref="T26" si="965">MIN(R26,S26)</f>
        <v>34.5</v>
      </c>
      <c r="U26" s="11">
        <f t="shared" ref="U26" si="966">MAX(0,R$4-T26)</f>
        <v>0</v>
      </c>
      <c r="V26" s="7">
        <v>40.79</v>
      </c>
      <c r="W26" s="7">
        <v>41.32</v>
      </c>
      <c r="X26" s="7">
        <f t="shared" ref="X26" si="967">SUM(V26-1.18)</f>
        <v>39.61</v>
      </c>
      <c r="Y26" s="7">
        <f t="shared" ref="Y26" si="968">SUM(W26-1.18)</f>
        <v>40.14</v>
      </c>
      <c r="Z26" s="10">
        <f t="shared" ref="Z26" si="969">MIN(X26,Y26)</f>
        <v>39.61</v>
      </c>
      <c r="AA26" s="11">
        <f t="shared" ref="AA26" si="970">MAX(0,X$4-Z26)</f>
        <v>0</v>
      </c>
      <c r="AB26" s="7">
        <f t="shared" ref="AB26" si="971">SUM(V26)</f>
        <v>40.79</v>
      </c>
      <c r="AC26" s="7">
        <f t="shared" ref="AC26" si="972">SUM(W26)</f>
        <v>41.32</v>
      </c>
      <c r="AD26" s="10">
        <f t="shared" ref="AD26" si="973">MIN(AB26,AC26)</f>
        <v>40.79</v>
      </c>
      <c r="AE26" s="11">
        <f t="shared" ref="AE26" si="974">MAX(0,AB$4-AD26)</f>
        <v>0</v>
      </c>
      <c r="AF26" s="7">
        <v>36.79</v>
      </c>
      <c r="AG26" s="7">
        <v>36.68</v>
      </c>
      <c r="AH26" s="7">
        <f t="shared" ref="AH26" si="975">SUM(AF26-3.42)</f>
        <v>33.369999999999997</v>
      </c>
      <c r="AI26" s="7">
        <f t="shared" ref="AI26" si="976">SUM(AG26-3.42)</f>
        <v>33.26</v>
      </c>
      <c r="AJ26" s="10">
        <f t="shared" ref="AJ26" si="977">MIN(AH26,AI26)</f>
        <v>33.26</v>
      </c>
      <c r="AK26" s="11">
        <f t="shared" ref="AK26" si="978">MAX(0,AH$4-AJ26)</f>
        <v>0</v>
      </c>
      <c r="AL26" s="7">
        <f t="shared" ref="AL26" si="979">SUM(AF26)</f>
        <v>36.79</v>
      </c>
      <c r="AM26" s="7">
        <f t="shared" ref="AM26" si="980">SUM(AG26)</f>
        <v>36.68</v>
      </c>
      <c r="AN26" s="10">
        <f t="shared" ref="AN26" si="981">MIN(AL26,AM26)</f>
        <v>36.68</v>
      </c>
      <c r="AO26" s="11">
        <f t="shared" ref="AO26" si="982">MAX(0,AL$4-AN26)</f>
        <v>0</v>
      </c>
      <c r="AP26" s="7">
        <v>33.79</v>
      </c>
      <c r="AQ26" s="7">
        <v>34.11</v>
      </c>
      <c r="AR26" s="7">
        <f t="shared" ref="AR26" si="983">SUM(AP26-2.77)</f>
        <v>31.02</v>
      </c>
      <c r="AS26" s="7">
        <f t="shared" ref="AS26" si="984">SUM(AQ26-2.77)</f>
        <v>31.34</v>
      </c>
      <c r="AT26" s="10">
        <f t="shared" ref="AT26" si="985">MIN(AR26,AS26)</f>
        <v>31.02</v>
      </c>
      <c r="AU26" s="11">
        <f t="shared" ref="AU26" si="986">MAX(0,AR$4-AT26)</f>
        <v>0</v>
      </c>
      <c r="AV26" s="7">
        <f t="shared" ref="AV26" si="987">SUM(AP26)</f>
        <v>33.79</v>
      </c>
      <c r="AW26" s="7">
        <f t="shared" ref="AW26" si="988">SUM(AQ26)</f>
        <v>34.11</v>
      </c>
      <c r="AX26" s="10">
        <f t="shared" ref="AX26" si="989">MIN(AV26,AW26)</f>
        <v>33.79</v>
      </c>
      <c r="AY26" s="11">
        <f t="shared" ref="AY26" si="990">MAX(0,AV$4-AX26)</f>
        <v>0</v>
      </c>
      <c r="AZ26" s="7">
        <f t="shared" ref="AZ26" si="991">SUM(AP26)</f>
        <v>33.79</v>
      </c>
      <c r="BA26" s="7">
        <f t="shared" ref="BA26" si="992">SUM(AQ26)</f>
        <v>34.11</v>
      </c>
      <c r="BB26" s="7">
        <f t="shared" ref="BB26" si="993">SUM(AZ26-2.3)</f>
        <v>31.49</v>
      </c>
      <c r="BC26" s="7">
        <f t="shared" ref="BC26" si="994">SUM(BA26-2.3)</f>
        <v>31.81</v>
      </c>
      <c r="BD26" s="10">
        <f t="shared" ref="BD26" si="995">MIN(BB26,BC26)</f>
        <v>31.49</v>
      </c>
      <c r="BE26" s="11">
        <f t="shared" ref="BE26" si="996">MAX(0,BB$4-BD26)</f>
        <v>0</v>
      </c>
      <c r="BF26" s="7">
        <f t="shared" ref="BF26" si="997">SUM(AZ26)</f>
        <v>33.79</v>
      </c>
      <c r="BG26" s="7">
        <f t="shared" ref="BG26" si="998">SUM(BA26)</f>
        <v>34.11</v>
      </c>
      <c r="BH26" s="10">
        <f t="shared" ref="BH26" si="999">MIN(BF26,BG26)</f>
        <v>33.79</v>
      </c>
      <c r="BI26" s="11">
        <f t="shared" ref="BI26" si="1000">MAX(0,BF$4-BH26)</f>
        <v>0</v>
      </c>
    </row>
    <row r="27" spans="1:61" ht="18" customHeight="1" x14ac:dyDescent="0.2">
      <c r="A27" s="1">
        <f t="shared" si="0"/>
        <v>45611</v>
      </c>
      <c r="B27" s="7">
        <v>34.5</v>
      </c>
      <c r="C27" s="7">
        <v>34.450000000000003</v>
      </c>
      <c r="D27" s="7">
        <f t="shared" ref="D27" si="1001">SUM(B27-1.22)</f>
        <v>33.28</v>
      </c>
      <c r="E27" s="7">
        <f t="shared" ref="E27" si="1002">SUM(C27-1.22)</f>
        <v>33.230000000000004</v>
      </c>
      <c r="F27" s="10">
        <f t="shared" ref="F27" si="1003">MIN(D27,E27)</f>
        <v>33.230000000000004</v>
      </c>
      <c r="G27" s="11">
        <f t="shared" ref="G27" si="1004">MAX(0,D$4-F27)</f>
        <v>0</v>
      </c>
      <c r="H27" s="7">
        <f t="shared" ref="H27" si="1005">SUM(B27)</f>
        <v>34.5</v>
      </c>
      <c r="I27" s="7">
        <f t="shared" ref="I27" si="1006">SUM(C27)</f>
        <v>34.450000000000003</v>
      </c>
      <c r="J27" s="10">
        <f t="shared" ref="J27" si="1007">MIN(H27,I27)</f>
        <v>34.450000000000003</v>
      </c>
      <c r="K27" s="11">
        <f t="shared" ref="K27" si="1008">MAX(0,H$4-J27)</f>
        <v>0</v>
      </c>
      <c r="L27" s="7">
        <v>34.5</v>
      </c>
      <c r="M27" s="7">
        <v>34.450000000000003</v>
      </c>
      <c r="N27" s="7">
        <f t="shared" ref="N27" si="1009">SUM(L27-1.46)</f>
        <v>33.04</v>
      </c>
      <c r="O27" s="7">
        <f t="shared" ref="O27" si="1010">SUM(M27-1.46)</f>
        <v>32.99</v>
      </c>
      <c r="P27" s="10">
        <f t="shared" ref="P27" si="1011">MIN(N27,O27)</f>
        <v>32.99</v>
      </c>
      <c r="Q27" s="11">
        <f t="shared" ref="Q27" si="1012">MAX(0,N$4-P27)</f>
        <v>0</v>
      </c>
      <c r="R27" s="7">
        <f t="shared" ref="R27" si="1013">SUM(L27)</f>
        <v>34.5</v>
      </c>
      <c r="S27" s="7">
        <f t="shared" ref="S27" si="1014">SUM(M27)</f>
        <v>34.450000000000003</v>
      </c>
      <c r="T27" s="10">
        <f t="shared" ref="T27" si="1015">MIN(R27,S27)</f>
        <v>34.450000000000003</v>
      </c>
      <c r="U27" s="11">
        <f t="shared" ref="U27" si="1016">MAX(0,R$4-T27)</f>
        <v>0</v>
      </c>
      <c r="V27" s="7">
        <v>40.79</v>
      </c>
      <c r="W27" s="7">
        <v>41.32</v>
      </c>
      <c r="X27" s="7">
        <f t="shared" ref="X27" si="1017">SUM(V27-1.18)</f>
        <v>39.61</v>
      </c>
      <c r="Y27" s="7">
        <f t="shared" ref="Y27" si="1018">SUM(W27-1.18)</f>
        <v>40.14</v>
      </c>
      <c r="Z27" s="10">
        <f t="shared" ref="Z27" si="1019">MIN(X27,Y27)</f>
        <v>39.61</v>
      </c>
      <c r="AA27" s="11">
        <f t="shared" ref="AA27" si="1020">MAX(0,X$4-Z27)</f>
        <v>0</v>
      </c>
      <c r="AB27" s="7">
        <f t="shared" ref="AB27" si="1021">SUM(V27)</f>
        <v>40.79</v>
      </c>
      <c r="AC27" s="7">
        <f t="shared" ref="AC27" si="1022">SUM(W27)</f>
        <v>41.32</v>
      </c>
      <c r="AD27" s="10">
        <f t="shared" ref="AD27" si="1023">MIN(AB27,AC27)</f>
        <v>40.79</v>
      </c>
      <c r="AE27" s="11">
        <f t="shared" ref="AE27" si="1024">MAX(0,AB$4-AD27)</f>
        <v>0</v>
      </c>
      <c r="AF27" s="7">
        <v>36.79</v>
      </c>
      <c r="AG27" s="7">
        <v>36.68</v>
      </c>
      <c r="AH27" s="7">
        <f t="shared" ref="AH27" si="1025">SUM(AF27-3.42)</f>
        <v>33.369999999999997</v>
      </c>
      <c r="AI27" s="7">
        <f t="shared" ref="AI27" si="1026">SUM(AG27-3.42)</f>
        <v>33.26</v>
      </c>
      <c r="AJ27" s="10">
        <f t="shared" ref="AJ27" si="1027">MIN(AH27,AI27)</f>
        <v>33.26</v>
      </c>
      <c r="AK27" s="11">
        <f t="shared" ref="AK27" si="1028">MAX(0,AH$4-AJ27)</f>
        <v>0</v>
      </c>
      <c r="AL27" s="7">
        <f t="shared" ref="AL27" si="1029">SUM(AF27)</f>
        <v>36.79</v>
      </c>
      <c r="AM27" s="7">
        <f t="shared" ref="AM27" si="1030">SUM(AG27)</f>
        <v>36.68</v>
      </c>
      <c r="AN27" s="10">
        <f t="shared" ref="AN27" si="1031">MIN(AL27,AM27)</f>
        <v>36.68</v>
      </c>
      <c r="AO27" s="11">
        <f t="shared" ref="AO27" si="1032">MAX(0,AL$4-AN27)</f>
        <v>0</v>
      </c>
      <c r="AP27" s="7">
        <v>33.79</v>
      </c>
      <c r="AQ27" s="7">
        <v>34.11</v>
      </c>
      <c r="AR27" s="7">
        <f t="shared" ref="AR27" si="1033">SUM(AP27-2.77)</f>
        <v>31.02</v>
      </c>
      <c r="AS27" s="7">
        <f t="shared" ref="AS27" si="1034">SUM(AQ27-2.77)</f>
        <v>31.34</v>
      </c>
      <c r="AT27" s="10">
        <f t="shared" ref="AT27" si="1035">MIN(AR27,AS27)</f>
        <v>31.02</v>
      </c>
      <c r="AU27" s="11">
        <f t="shared" ref="AU27" si="1036">MAX(0,AR$4-AT27)</f>
        <v>0</v>
      </c>
      <c r="AV27" s="7">
        <f t="shared" ref="AV27" si="1037">SUM(AP27)</f>
        <v>33.79</v>
      </c>
      <c r="AW27" s="7">
        <f t="shared" ref="AW27" si="1038">SUM(AQ27)</f>
        <v>34.11</v>
      </c>
      <c r="AX27" s="10">
        <f t="shared" ref="AX27" si="1039">MIN(AV27,AW27)</f>
        <v>33.79</v>
      </c>
      <c r="AY27" s="11">
        <f t="shared" ref="AY27" si="1040">MAX(0,AV$4-AX27)</f>
        <v>0</v>
      </c>
      <c r="AZ27" s="7">
        <f t="shared" ref="AZ27" si="1041">SUM(AP27)</f>
        <v>33.79</v>
      </c>
      <c r="BA27" s="7">
        <f t="shared" ref="BA27" si="1042">SUM(AQ27)</f>
        <v>34.11</v>
      </c>
      <c r="BB27" s="7">
        <f t="shared" ref="BB27" si="1043">SUM(AZ27-2.3)</f>
        <v>31.49</v>
      </c>
      <c r="BC27" s="7">
        <f t="shared" ref="BC27" si="1044">SUM(BA27-2.3)</f>
        <v>31.81</v>
      </c>
      <c r="BD27" s="10">
        <f t="shared" ref="BD27" si="1045">MIN(BB27,BC27)</f>
        <v>31.49</v>
      </c>
      <c r="BE27" s="11">
        <f t="shared" ref="BE27" si="1046">MAX(0,BB$4-BD27)</f>
        <v>0</v>
      </c>
      <c r="BF27" s="7">
        <f t="shared" ref="BF27" si="1047">SUM(AZ27)</f>
        <v>33.79</v>
      </c>
      <c r="BG27" s="7">
        <f t="shared" ref="BG27" si="1048">SUM(BA27)</f>
        <v>34.11</v>
      </c>
      <c r="BH27" s="10">
        <f t="shared" ref="BH27" si="1049">MIN(BF27,BG27)</f>
        <v>33.79</v>
      </c>
      <c r="BI27" s="11">
        <f t="shared" ref="BI27" si="1050">MAX(0,BF$4-BH27)</f>
        <v>0</v>
      </c>
    </row>
    <row r="28" spans="1:61" ht="18" customHeight="1" x14ac:dyDescent="0.2">
      <c r="A28" s="1">
        <f t="shared" si="0"/>
        <v>45604</v>
      </c>
      <c r="B28" s="7">
        <v>34.5</v>
      </c>
      <c r="C28" s="7">
        <v>34.33</v>
      </c>
      <c r="D28" s="7">
        <f t="shared" ref="D28" si="1051">SUM(B28-1.22)</f>
        <v>33.28</v>
      </c>
      <c r="E28" s="7">
        <f t="shared" ref="E28" si="1052">SUM(C28-1.22)</f>
        <v>33.11</v>
      </c>
      <c r="F28" s="10">
        <f t="shared" ref="F28" si="1053">MIN(D28,E28)</f>
        <v>33.11</v>
      </c>
      <c r="G28" s="11">
        <f t="shared" ref="G28" si="1054">MAX(0,D$4-F28)</f>
        <v>0</v>
      </c>
      <c r="H28" s="7">
        <f t="shared" ref="H28" si="1055">SUM(B28)</f>
        <v>34.5</v>
      </c>
      <c r="I28" s="7">
        <f t="shared" ref="I28" si="1056">SUM(C28)</f>
        <v>34.33</v>
      </c>
      <c r="J28" s="10">
        <f t="shared" ref="J28" si="1057">MIN(H28,I28)</f>
        <v>34.33</v>
      </c>
      <c r="K28" s="11">
        <f t="shared" ref="K28" si="1058">MAX(0,H$4-J28)</f>
        <v>0</v>
      </c>
      <c r="L28" s="7">
        <v>34.5</v>
      </c>
      <c r="M28" s="7">
        <v>34.33</v>
      </c>
      <c r="N28" s="7">
        <f t="shared" ref="N28" si="1059">SUM(L28-1.46)</f>
        <v>33.04</v>
      </c>
      <c r="O28" s="7">
        <f t="shared" ref="O28" si="1060">SUM(M28-1.46)</f>
        <v>32.869999999999997</v>
      </c>
      <c r="P28" s="10">
        <f t="shared" ref="P28" si="1061">MIN(N28,O28)</f>
        <v>32.869999999999997</v>
      </c>
      <c r="Q28" s="11">
        <f t="shared" ref="Q28" si="1062">MAX(0,N$4-P28)</f>
        <v>0</v>
      </c>
      <c r="R28" s="7">
        <f t="shared" ref="R28" si="1063">SUM(L28)</f>
        <v>34.5</v>
      </c>
      <c r="S28" s="7">
        <f t="shared" ref="S28" si="1064">SUM(M28)</f>
        <v>34.33</v>
      </c>
      <c r="T28" s="10">
        <f t="shared" ref="T28" si="1065">MIN(R28,S28)</f>
        <v>34.33</v>
      </c>
      <c r="U28" s="11">
        <f t="shared" ref="U28" si="1066">MAX(0,R$4-T28)</f>
        <v>0</v>
      </c>
      <c r="V28" s="7">
        <v>40.79</v>
      </c>
      <c r="W28" s="7">
        <v>41.32</v>
      </c>
      <c r="X28" s="7">
        <f t="shared" ref="X28" si="1067">SUM(V28-1.18)</f>
        <v>39.61</v>
      </c>
      <c r="Y28" s="7">
        <f t="shared" ref="Y28" si="1068">SUM(W28-1.18)</f>
        <v>40.14</v>
      </c>
      <c r="Z28" s="10">
        <f t="shared" ref="Z28" si="1069">MIN(X28,Y28)</f>
        <v>39.61</v>
      </c>
      <c r="AA28" s="11">
        <f t="shared" ref="AA28" si="1070">MAX(0,X$4-Z28)</f>
        <v>0</v>
      </c>
      <c r="AB28" s="7">
        <f t="shared" ref="AB28" si="1071">SUM(V28)</f>
        <v>40.79</v>
      </c>
      <c r="AC28" s="7">
        <f t="shared" ref="AC28" si="1072">SUM(W28)</f>
        <v>41.32</v>
      </c>
      <c r="AD28" s="10">
        <f t="shared" ref="AD28" si="1073">MIN(AB28,AC28)</f>
        <v>40.79</v>
      </c>
      <c r="AE28" s="11">
        <f t="shared" ref="AE28" si="1074">MAX(0,AB$4-AD28)</f>
        <v>0</v>
      </c>
      <c r="AF28" s="7">
        <v>36.79</v>
      </c>
      <c r="AG28" s="7">
        <v>36.68</v>
      </c>
      <c r="AH28" s="7">
        <f t="shared" ref="AH28" si="1075">SUM(AF28-3.42)</f>
        <v>33.369999999999997</v>
      </c>
      <c r="AI28" s="7">
        <f t="shared" ref="AI28" si="1076">SUM(AG28-3.42)</f>
        <v>33.26</v>
      </c>
      <c r="AJ28" s="10">
        <f t="shared" ref="AJ28" si="1077">MIN(AH28,AI28)</f>
        <v>33.26</v>
      </c>
      <c r="AK28" s="11">
        <f t="shared" ref="AK28" si="1078">MAX(0,AH$4-AJ28)</f>
        <v>0</v>
      </c>
      <c r="AL28" s="7">
        <f t="shared" ref="AL28" si="1079">SUM(AF28)</f>
        <v>36.79</v>
      </c>
      <c r="AM28" s="7">
        <f t="shared" ref="AM28" si="1080">SUM(AG28)</f>
        <v>36.68</v>
      </c>
      <c r="AN28" s="10">
        <f t="shared" ref="AN28" si="1081">MIN(AL28,AM28)</f>
        <v>36.68</v>
      </c>
      <c r="AO28" s="11">
        <f t="shared" ref="AO28" si="1082">MAX(0,AL$4-AN28)</f>
        <v>0</v>
      </c>
      <c r="AP28" s="7">
        <v>33.79</v>
      </c>
      <c r="AQ28" s="7">
        <v>34.11</v>
      </c>
      <c r="AR28" s="7">
        <f t="shared" ref="AR28" si="1083">SUM(AP28-2.77)</f>
        <v>31.02</v>
      </c>
      <c r="AS28" s="7">
        <f t="shared" ref="AS28" si="1084">SUM(AQ28-2.77)</f>
        <v>31.34</v>
      </c>
      <c r="AT28" s="10">
        <f t="shared" ref="AT28" si="1085">MIN(AR28,AS28)</f>
        <v>31.02</v>
      </c>
      <c r="AU28" s="11">
        <f t="shared" ref="AU28" si="1086">MAX(0,AR$4-AT28)</f>
        <v>0</v>
      </c>
      <c r="AV28" s="7">
        <f t="shared" ref="AV28" si="1087">SUM(AP28)</f>
        <v>33.79</v>
      </c>
      <c r="AW28" s="7">
        <f t="shared" ref="AW28" si="1088">SUM(AQ28)</f>
        <v>34.11</v>
      </c>
      <c r="AX28" s="10">
        <f t="shared" ref="AX28" si="1089">MIN(AV28,AW28)</f>
        <v>33.79</v>
      </c>
      <c r="AY28" s="11">
        <f t="shared" ref="AY28" si="1090">MAX(0,AV$4-AX28)</f>
        <v>0</v>
      </c>
      <c r="AZ28" s="7">
        <f t="shared" ref="AZ28" si="1091">SUM(AP28)</f>
        <v>33.79</v>
      </c>
      <c r="BA28" s="7">
        <f t="shared" ref="BA28" si="1092">SUM(AQ28)</f>
        <v>34.11</v>
      </c>
      <c r="BB28" s="7">
        <f t="shared" ref="BB28" si="1093">SUM(AZ28-2.3)</f>
        <v>31.49</v>
      </c>
      <c r="BC28" s="7">
        <f t="shared" ref="BC28" si="1094">SUM(BA28-2.3)</f>
        <v>31.81</v>
      </c>
      <c r="BD28" s="10">
        <f t="shared" ref="BD28" si="1095">MIN(BB28,BC28)</f>
        <v>31.49</v>
      </c>
      <c r="BE28" s="11">
        <f t="shared" ref="BE28" si="1096">MAX(0,BB$4-BD28)</f>
        <v>0</v>
      </c>
      <c r="BF28" s="7">
        <f t="shared" ref="BF28" si="1097">SUM(AZ28)</f>
        <v>33.79</v>
      </c>
      <c r="BG28" s="7">
        <f t="shared" ref="BG28" si="1098">SUM(BA28)</f>
        <v>34.11</v>
      </c>
      <c r="BH28" s="10">
        <f t="shared" ref="BH28" si="1099">MIN(BF28,BG28)</f>
        <v>33.79</v>
      </c>
      <c r="BI28" s="11">
        <f t="shared" ref="BI28" si="1100">MAX(0,BF$4-BH28)</f>
        <v>0</v>
      </c>
    </row>
    <row r="29" spans="1:61" ht="18" customHeight="1" x14ac:dyDescent="0.2">
      <c r="A29" s="1">
        <f t="shared" si="0"/>
        <v>45597</v>
      </c>
      <c r="B29" s="7">
        <v>34.5</v>
      </c>
      <c r="C29" s="7">
        <v>34.21</v>
      </c>
      <c r="D29" s="7">
        <f t="shared" ref="D29" si="1101">SUM(B29-1.22)</f>
        <v>33.28</v>
      </c>
      <c r="E29" s="7">
        <f t="shared" ref="E29" si="1102">SUM(C29-1.22)</f>
        <v>32.99</v>
      </c>
      <c r="F29" s="10">
        <f t="shared" ref="F29" si="1103">MIN(D29,E29)</f>
        <v>32.99</v>
      </c>
      <c r="G29" s="11">
        <f t="shared" ref="G29" si="1104">MAX(0,D$4-F29)</f>
        <v>0</v>
      </c>
      <c r="H29" s="7">
        <f t="shared" ref="H29" si="1105">SUM(B29)</f>
        <v>34.5</v>
      </c>
      <c r="I29" s="7">
        <f t="shared" ref="I29" si="1106">SUM(C29)</f>
        <v>34.21</v>
      </c>
      <c r="J29" s="10">
        <f t="shared" ref="J29" si="1107">MIN(H29,I29)</f>
        <v>34.21</v>
      </c>
      <c r="K29" s="11">
        <f t="shared" ref="K29" si="1108">MAX(0,H$4-J29)</f>
        <v>0</v>
      </c>
      <c r="L29" s="7">
        <v>34.5</v>
      </c>
      <c r="M29" s="7">
        <v>34.21</v>
      </c>
      <c r="N29" s="7">
        <f t="shared" ref="N29" si="1109">SUM(L29-1.46)</f>
        <v>33.04</v>
      </c>
      <c r="O29" s="7">
        <f t="shared" ref="O29" si="1110">SUM(M29-1.46)</f>
        <v>32.75</v>
      </c>
      <c r="P29" s="10">
        <f t="shared" ref="P29" si="1111">MIN(N29,O29)</f>
        <v>32.75</v>
      </c>
      <c r="Q29" s="11">
        <f t="shared" ref="Q29" si="1112">MAX(0,N$4-P29)</f>
        <v>0</v>
      </c>
      <c r="R29" s="7">
        <f t="shared" ref="R29" si="1113">SUM(L29)</f>
        <v>34.5</v>
      </c>
      <c r="S29" s="7">
        <f t="shared" ref="S29" si="1114">SUM(M29)</f>
        <v>34.21</v>
      </c>
      <c r="T29" s="10">
        <f t="shared" ref="T29" si="1115">MIN(R29,S29)</f>
        <v>34.21</v>
      </c>
      <c r="U29" s="11">
        <f t="shared" ref="U29" si="1116">MAX(0,R$4-T29)</f>
        <v>0</v>
      </c>
      <c r="V29" s="7">
        <v>40.79</v>
      </c>
      <c r="W29" s="7">
        <v>41.32</v>
      </c>
      <c r="X29" s="7">
        <f t="shared" ref="X29" si="1117">SUM(V29-1.18)</f>
        <v>39.61</v>
      </c>
      <c r="Y29" s="7">
        <f t="shared" ref="Y29" si="1118">SUM(W29-1.18)</f>
        <v>40.14</v>
      </c>
      <c r="Z29" s="10">
        <f t="shared" ref="Z29" si="1119">MIN(X29,Y29)</f>
        <v>39.61</v>
      </c>
      <c r="AA29" s="11">
        <f t="shared" ref="AA29" si="1120">MAX(0,X$4-Z29)</f>
        <v>0</v>
      </c>
      <c r="AB29" s="7">
        <f t="shared" ref="AB29" si="1121">SUM(V29)</f>
        <v>40.79</v>
      </c>
      <c r="AC29" s="7">
        <f t="shared" ref="AC29" si="1122">SUM(W29)</f>
        <v>41.32</v>
      </c>
      <c r="AD29" s="10">
        <f t="shared" ref="AD29" si="1123">MIN(AB29,AC29)</f>
        <v>40.79</v>
      </c>
      <c r="AE29" s="11">
        <f t="shared" ref="AE29" si="1124">MAX(0,AB$4-AD29)</f>
        <v>0</v>
      </c>
      <c r="AF29" s="7">
        <v>36.79</v>
      </c>
      <c r="AG29" s="7">
        <v>36.68</v>
      </c>
      <c r="AH29" s="7">
        <f t="shared" ref="AH29" si="1125">SUM(AF29-3.42)</f>
        <v>33.369999999999997</v>
      </c>
      <c r="AI29" s="7">
        <f t="shared" ref="AI29" si="1126">SUM(AG29-3.42)</f>
        <v>33.26</v>
      </c>
      <c r="AJ29" s="10">
        <f t="shared" ref="AJ29" si="1127">MIN(AH29,AI29)</f>
        <v>33.26</v>
      </c>
      <c r="AK29" s="11">
        <f t="shared" ref="AK29" si="1128">MAX(0,AH$4-AJ29)</f>
        <v>0</v>
      </c>
      <c r="AL29" s="7">
        <f t="shared" ref="AL29" si="1129">SUM(AF29)</f>
        <v>36.79</v>
      </c>
      <c r="AM29" s="7">
        <f t="shared" ref="AM29" si="1130">SUM(AG29)</f>
        <v>36.68</v>
      </c>
      <c r="AN29" s="10">
        <f t="shared" ref="AN29" si="1131">MIN(AL29,AM29)</f>
        <v>36.68</v>
      </c>
      <c r="AO29" s="11">
        <f t="shared" ref="AO29" si="1132">MAX(0,AL$4-AN29)</f>
        <v>0</v>
      </c>
      <c r="AP29" s="7">
        <v>33.79</v>
      </c>
      <c r="AQ29" s="7">
        <v>34.11</v>
      </c>
      <c r="AR29" s="7">
        <f t="shared" ref="AR29" si="1133">SUM(AP29-2.77)</f>
        <v>31.02</v>
      </c>
      <c r="AS29" s="7">
        <f t="shared" ref="AS29" si="1134">SUM(AQ29-2.77)</f>
        <v>31.34</v>
      </c>
      <c r="AT29" s="10">
        <f t="shared" ref="AT29" si="1135">MIN(AR29,AS29)</f>
        <v>31.02</v>
      </c>
      <c r="AU29" s="11">
        <f t="shared" ref="AU29" si="1136">MAX(0,AR$4-AT29)</f>
        <v>0</v>
      </c>
      <c r="AV29" s="7">
        <f t="shared" ref="AV29" si="1137">SUM(AP29)</f>
        <v>33.79</v>
      </c>
      <c r="AW29" s="7">
        <f t="shared" ref="AW29" si="1138">SUM(AQ29)</f>
        <v>34.11</v>
      </c>
      <c r="AX29" s="10">
        <f t="shared" ref="AX29" si="1139">MIN(AV29,AW29)</f>
        <v>33.79</v>
      </c>
      <c r="AY29" s="11">
        <f t="shared" ref="AY29" si="1140">MAX(0,AV$4-AX29)</f>
        <v>0</v>
      </c>
      <c r="AZ29" s="7">
        <f t="shared" ref="AZ29" si="1141">SUM(AP29)</f>
        <v>33.79</v>
      </c>
      <c r="BA29" s="7">
        <f t="shared" ref="BA29" si="1142">SUM(AQ29)</f>
        <v>34.11</v>
      </c>
      <c r="BB29" s="7">
        <f t="shared" ref="BB29" si="1143">SUM(AZ29-2.3)</f>
        <v>31.49</v>
      </c>
      <c r="BC29" s="7">
        <f t="shared" ref="BC29" si="1144">SUM(BA29-2.3)</f>
        <v>31.81</v>
      </c>
      <c r="BD29" s="10">
        <f t="shared" ref="BD29" si="1145">MIN(BB29,BC29)</f>
        <v>31.49</v>
      </c>
      <c r="BE29" s="11">
        <f t="shared" ref="BE29" si="1146">MAX(0,BB$4-BD29)</f>
        <v>0</v>
      </c>
      <c r="BF29" s="7">
        <f t="shared" ref="BF29" si="1147">SUM(AZ29)</f>
        <v>33.79</v>
      </c>
      <c r="BG29" s="7">
        <f t="shared" ref="BG29" si="1148">SUM(BA29)</f>
        <v>34.11</v>
      </c>
      <c r="BH29" s="10">
        <f t="shared" ref="BH29" si="1149">MIN(BF29,BG29)</f>
        <v>33.79</v>
      </c>
      <c r="BI29" s="11">
        <f t="shared" ref="BI29" si="1150">MAX(0,BF$4-BH29)</f>
        <v>0</v>
      </c>
    </row>
    <row r="30" spans="1:61" ht="18" customHeight="1" x14ac:dyDescent="0.2">
      <c r="A30" s="1">
        <f t="shared" si="0"/>
        <v>45590</v>
      </c>
      <c r="B30" s="7">
        <v>34.57</v>
      </c>
      <c r="C30" s="7">
        <v>34</v>
      </c>
      <c r="D30" s="7">
        <f t="shared" ref="D30" si="1151">SUM(B30-1.22)</f>
        <v>33.35</v>
      </c>
      <c r="E30" s="7">
        <f t="shared" ref="E30" si="1152">SUM(C30-1.22)</f>
        <v>32.78</v>
      </c>
      <c r="F30" s="10">
        <f t="shared" ref="F30" si="1153">MIN(D30,E30)</f>
        <v>32.78</v>
      </c>
      <c r="G30" s="11">
        <f t="shared" ref="G30" si="1154">MAX(0,D$4-F30)</f>
        <v>0</v>
      </c>
      <c r="H30" s="7">
        <f t="shared" ref="H30" si="1155">SUM(B30)</f>
        <v>34.57</v>
      </c>
      <c r="I30" s="7">
        <f t="shared" ref="I30" si="1156">SUM(C30)</f>
        <v>34</v>
      </c>
      <c r="J30" s="10">
        <f t="shared" ref="J30" si="1157">MIN(H30,I30)</f>
        <v>34</v>
      </c>
      <c r="K30" s="11">
        <f t="shared" ref="K30" si="1158">MAX(0,H$4-J30)</f>
        <v>0</v>
      </c>
      <c r="L30" s="7">
        <v>34.57</v>
      </c>
      <c r="M30" s="7">
        <v>34</v>
      </c>
      <c r="N30" s="7">
        <f t="shared" ref="N30" si="1159">SUM(L30-1.46)</f>
        <v>33.11</v>
      </c>
      <c r="O30" s="7">
        <f t="shared" ref="O30" si="1160">SUM(M30-1.46)</f>
        <v>32.54</v>
      </c>
      <c r="P30" s="10">
        <f t="shared" ref="P30" si="1161">MIN(N30,O30)</f>
        <v>32.54</v>
      </c>
      <c r="Q30" s="11">
        <f t="shared" ref="Q30" si="1162">MAX(0,N$4-P30)</f>
        <v>0</v>
      </c>
      <c r="R30" s="7">
        <f t="shared" ref="R30" si="1163">SUM(L30)</f>
        <v>34.57</v>
      </c>
      <c r="S30" s="7">
        <f t="shared" ref="S30" si="1164">SUM(M30)</f>
        <v>34</v>
      </c>
      <c r="T30" s="10">
        <f t="shared" ref="T30" si="1165">MIN(R30,S30)</f>
        <v>34</v>
      </c>
      <c r="U30" s="11">
        <f t="shared" ref="U30" si="1166">MAX(0,R$4-T30)</f>
        <v>0</v>
      </c>
      <c r="V30" s="7">
        <v>40.79</v>
      </c>
      <c r="W30" s="7">
        <v>41.32</v>
      </c>
      <c r="X30" s="7">
        <f t="shared" ref="X30" si="1167">SUM(V30-1.18)</f>
        <v>39.61</v>
      </c>
      <c r="Y30" s="7">
        <f t="shared" ref="Y30" si="1168">SUM(W30-1.18)</f>
        <v>40.14</v>
      </c>
      <c r="Z30" s="10">
        <f t="shared" ref="Z30" si="1169">MIN(X30,Y30)</f>
        <v>39.61</v>
      </c>
      <c r="AA30" s="11">
        <f t="shared" ref="AA30" si="1170">MAX(0,X$4-Z30)</f>
        <v>0</v>
      </c>
      <c r="AB30" s="7">
        <f t="shared" ref="AB30" si="1171">SUM(V30)</f>
        <v>40.79</v>
      </c>
      <c r="AC30" s="7">
        <f t="shared" ref="AC30" si="1172">SUM(W30)</f>
        <v>41.32</v>
      </c>
      <c r="AD30" s="10">
        <f t="shared" ref="AD30" si="1173">MIN(AB30,AC30)</f>
        <v>40.79</v>
      </c>
      <c r="AE30" s="11">
        <f t="shared" ref="AE30" si="1174">MAX(0,AB$4-AD30)</f>
        <v>0</v>
      </c>
      <c r="AF30" s="7">
        <v>36.79</v>
      </c>
      <c r="AG30" s="7">
        <v>36.68</v>
      </c>
      <c r="AH30" s="7">
        <f t="shared" ref="AH30" si="1175">SUM(AF30-3.42)</f>
        <v>33.369999999999997</v>
      </c>
      <c r="AI30" s="7">
        <f t="shared" ref="AI30" si="1176">SUM(AG30-3.42)</f>
        <v>33.26</v>
      </c>
      <c r="AJ30" s="10">
        <f t="shared" ref="AJ30" si="1177">MIN(AH30,AI30)</f>
        <v>33.26</v>
      </c>
      <c r="AK30" s="11">
        <f t="shared" ref="AK30" si="1178">MAX(0,AH$4-AJ30)</f>
        <v>0</v>
      </c>
      <c r="AL30" s="7">
        <f t="shared" ref="AL30" si="1179">SUM(AF30)</f>
        <v>36.79</v>
      </c>
      <c r="AM30" s="7">
        <f t="shared" ref="AM30" si="1180">SUM(AG30)</f>
        <v>36.68</v>
      </c>
      <c r="AN30" s="10">
        <f t="shared" ref="AN30" si="1181">MIN(AL30,AM30)</f>
        <v>36.68</v>
      </c>
      <c r="AO30" s="11">
        <f t="shared" ref="AO30" si="1182">MAX(0,AL$4-AN30)</f>
        <v>0</v>
      </c>
      <c r="AP30" s="7">
        <v>33.79</v>
      </c>
      <c r="AQ30" s="7">
        <v>34.11</v>
      </c>
      <c r="AR30" s="7">
        <f t="shared" ref="AR30" si="1183">SUM(AP30-2.77)</f>
        <v>31.02</v>
      </c>
      <c r="AS30" s="7">
        <f t="shared" ref="AS30" si="1184">SUM(AQ30-2.77)</f>
        <v>31.34</v>
      </c>
      <c r="AT30" s="10">
        <f t="shared" ref="AT30" si="1185">MIN(AR30,AS30)</f>
        <v>31.02</v>
      </c>
      <c r="AU30" s="11">
        <f t="shared" ref="AU30" si="1186">MAX(0,AR$4-AT30)</f>
        <v>0</v>
      </c>
      <c r="AV30" s="7">
        <f t="shared" ref="AV30" si="1187">SUM(AP30)</f>
        <v>33.79</v>
      </c>
      <c r="AW30" s="7">
        <f t="shared" ref="AW30" si="1188">SUM(AQ30)</f>
        <v>34.11</v>
      </c>
      <c r="AX30" s="10">
        <f t="shared" ref="AX30" si="1189">MIN(AV30,AW30)</f>
        <v>33.79</v>
      </c>
      <c r="AY30" s="11">
        <f t="shared" ref="AY30" si="1190">MAX(0,AV$4-AX30)</f>
        <v>0</v>
      </c>
      <c r="AZ30" s="7">
        <f t="shared" ref="AZ30" si="1191">SUM(AP30)</f>
        <v>33.79</v>
      </c>
      <c r="BA30" s="7">
        <f t="shared" ref="BA30" si="1192">SUM(AQ30)</f>
        <v>34.11</v>
      </c>
      <c r="BB30" s="7">
        <f t="shared" ref="BB30" si="1193">SUM(AZ30-2.3)</f>
        <v>31.49</v>
      </c>
      <c r="BC30" s="7">
        <f t="shared" ref="BC30" si="1194">SUM(BA30-2.3)</f>
        <v>31.81</v>
      </c>
      <c r="BD30" s="10">
        <f t="shared" ref="BD30" si="1195">MIN(BB30,BC30)</f>
        <v>31.49</v>
      </c>
      <c r="BE30" s="11">
        <f t="shared" ref="BE30" si="1196">MAX(0,BB$4-BD30)</f>
        <v>0</v>
      </c>
      <c r="BF30" s="7">
        <f t="shared" ref="BF30" si="1197">SUM(AZ30)</f>
        <v>33.79</v>
      </c>
      <c r="BG30" s="7">
        <f t="shared" ref="BG30" si="1198">SUM(BA30)</f>
        <v>34.11</v>
      </c>
      <c r="BH30" s="10">
        <f t="shared" ref="BH30" si="1199">MIN(BF30,BG30)</f>
        <v>33.79</v>
      </c>
      <c r="BI30" s="11">
        <f t="shared" ref="BI30" si="1200">MAX(0,BF$4-BH30)</f>
        <v>0</v>
      </c>
    </row>
    <row r="31" spans="1:61" ht="18" customHeight="1" x14ac:dyDescent="0.2">
      <c r="A31" s="1">
        <f t="shared" si="0"/>
        <v>45583</v>
      </c>
      <c r="B31" s="7">
        <v>34.29</v>
      </c>
      <c r="C31" s="7">
        <v>33.799999999999997</v>
      </c>
      <c r="D31" s="7">
        <f t="shared" ref="D31" si="1201">SUM(B31-1.22)</f>
        <v>33.07</v>
      </c>
      <c r="E31" s="7">
        <f t="shared" ref="E31" si="1202">SUM(C31-1.22)</f>
        <v>32.58</v>
      </c>
      <c r="F31" s="10">
        <f t="shared" ref="F31" si="1203">MIN(D31,E31)</f>
        <v>32.58</v>
      </c>
      <c r="G31" s="11">
        <f t="shared" ref="G31" si="1204">MAX(0,D$4-F31)</f>
        <v>0</v>
      </c>
      <c r="H31" s="7">
        <f t="shared" ref="H31" si="1205">SUM(B31)</f>
        <v>34.29</v>
      </c>
      <c r="I31" s="7">
        <f t="shared" ref="I31" si="1206">SUM(C31)</f>
        <v>33.799999999999997</v>
      </c>
      <c r="J31" s="10">
        <f t="shared" ref="J31" si="1207">MIN(H31,I31)</f>
        <v>33.799999999999997</v>
      </c>
      <c r="K31" s="11">
        <f t="shared" ref="K31" si="1208">MAX(0,H$4-J31)</f>
        <v>0</v>
      </c>
      <c r="L31" s="7">
        <v>34.29</v>
      </c>
      <c r="M31" s="7">
        <v>33.799999999999997</v>
      </c>
      <c r="N31" s="7">
        <f t="shared" ref="N31" si="1209">SUM(L31-1.46)</f>
        <v>32.83</v>
      </c>
      <c r="O31" s="7">
        <f t="shared" ref="O31" si="1210">SUM(M31-1.46)</f>
        <v>32.339999999999996</v>
      </c>
      <c r="P31" s="10">
        <f t="shared" ref="P31" si="1211">MIN(N31,O31)</f>
        <v>32.339999999999996</v>
      </c>
      <c r="Q31" s="11">
        <f t="shared" ref="Q31" si="1212">MAX(0,N$4-P31)</f>
        <v>0</v>
      </c>
      <c r="R31" s="7">
        <f t="shared" ref="R31" si="1213">SUM(L31)</f>
        <v>34.29</v>
      </c>
      <c r="S31" s="7">
        <f t="shared" ref="S31" si="1214">SUM(M31)</f>
        <v>33.799999999999997</v>
      </c>
      <c r="T31" s="10">
        <f t="shared" ref="T31" si="1215">MIN(R31,S31)</f>
        <v>33.799999999999997</v>
      </c>
      <c r="U31" s="11">
        <f t="shared" ref="U31" si="1216">MAX(0,R$4-T31)</f>
        <v>0</v>
      </c>
      <c r="V31" s="7">
        <v>40.79</v>
      </c>
      <c r="W31" s="7">
        <v>41.32</v>
      </c>
      <c r="X31" s="7">
        <f t="shared" ref="X31" si="1217">SUM(V31-1.18)</f>
        <v>39.61</v>
      </c>
      <c r="Y31" s="7">
        <f t="shared" ref="Y31" si="1218">SUM(W31-1.18)</f>
        <v>40.14</v>
      </c>
      <c r="Z31" s="10">
        <f t="shared" ref="Z31" si="1219">MIN(X31,Y31)</f>
        <v>39.61</v>
      </c>
      <c r="AA31" s="11">
        <f t="shared" ref="AA31" si="1220">MAX(0,X$4-Z31)</f>
        <v>0</v>
      </c>
      <c r="AB31" s="7">
        <f t="shared" ref="AB31" si="1221">SUM(V31)</f>
        <v>40.79</v>
      </c>
      <c r="AC31" s="7">
        <f t="shared" ref="AC31" si="1222">SUM(W31)</f>
        <v>41.32</v>
      </c>
      <c r="AD31" s="10">
        <f t="shared" ref="AD31" si="1223">MIN(AB31,AC31)</f>
        <v>40.79</v>
      </c>
      <c r="AE31" s="11">
        <f t="shared" ref="AE31" si="1224">MAX(0,AB$4-AD31)</f>
        <v>0</v>
      </c>
      <c r="AF31" s="7">
        <v>36.79</v>
      </c>
      <c r="AG31" s="7">
        <v>36.68</v>
      </c>
      <c r="AH31" s="7">
        <f t="shared" ref="AH31" si="1225">SUM(AF31-3.42)</f>
        <v>33.369999999999997</v>
      </c>
      <c r="AI31" s="7">
        <f t="shared" ref="AI31" si="1226">SUM(AG31-3.42)</f>
        <v>33.26</v>
      </c>
      <c r="AJ31" s="10">
        <f t="shared" ref="AJ31" si="1227">MIN(AH31,AI31)</f>
        <v>33.26</v>
      </c>
      <c r="AK31" s="11">
        <f t="shared" ref="AK31" si="1228">MAX(0,AH$4-AJ31)</f>
        <v>0</v>
      </c>
      <c r="AL31" s="7">
        <f t="shared" ref="AL31" si="1229">SUM(AF31)</f>
        <v>36.79</v>
      </c>
      <c r="AM31" s="7">
        <f t="shared" ref="AM31" si="1230">SUM(AG31)</f>
        <v>36.68</v>
      </c>
      <c r="AN31" s="10">
        <f t="shared" ref="AN31" si="1231">MIN(AL31,AM31)</f>
        <v>36.68</v>
      </c>
      <c r="AO31" s="11">
        <f t="shared" ref="AO31" si="1232">MAX(0,AL$4-AN31)</f>
        <v>0</v>
      </c>
      <c r="AP31" s="7">
        <v>33.79</v>
      </c>
      <c r="AQ31" s="7">
        <v>34.11</v>
      </c>
      <c r="AR31" s="7">
        <f t="shared" ref="AR31" si="1233">SUM(AP31-2.77)</f>
        <v>31.02</v>
      </c>
      <c r="AS31" s="7">
        <f t="shared" ref="AS31" si="1234">SUM(AQ31-2.77)</f>
        <v>31.34</v>
      </c>
      <c r="AT31" s="10">
        <f t="shared" ref="AT31" si="1235">MIN(AR31,AS31)</f>
        <v>31.02</v>
      </c>
      <c r="AU31" s="11">
        <f t="shared" ref="AU31" si="1236">MAX(0,AR$4-AT31)</f>
        <v>0</v>
      </c>
      <c r="AV31" s="7">
        <f t="shared" ref="AV31" si="1237">SUM(AP31)</f>
        <v>33.79</v>
      </c>
      <c r="AW31" s="7">
        <f t="shared" ref="AW31" si="1238">SUM(AQ31)</f>
        <v>34.11</v>
      </c>
      <c r="AX31" s="10">
        <f t="shared" ref="AX31" si="1239">MIN(AV31,AW31)</f>
        <v>33.79</v>
      </c>
      <c r="AY31" s="11">
        <f t="shared" ref="AY31" si="1240">MAX(0,AV$4-AX31)</f>
        <v>0</v>
      </c>
      <c r="AZ31" s="7">
        <f t="shared" ref="AZ31" si="1241">SUM(AP31)</f>
        <v>33.79</v>
      </c>
      <c r="BA31" s="7">
        <f t="shared" ref="BA31" si="1242">SUM(AQ31)</f>
        <v>34.11</v>
      </c>
      <c r="BB31" s="7">
        <f t="shared" ref="BB31" si="1243">SUM(AZ31-2.3)</f>
        <v>31.49</v>
      </c>
      <c r="BC31" s="7">
        <f t="shared" ref="BC31" si="1244">SUM(BA31-2.3)</f>
        <v>31.81</v>
      </c>
      <c r="BD31" s="10">
        <f t="shared" ref="BD31" si="1245">MIN(BB31,BC31)</f>
        <v>31.49</v>
      </c>
      <c r="BE31" s="11">
        <f t="shared" ref="BE31" si="1246">MAX(0,BB$4-BD31)</f>
        <v>0</v>
      </c>
      <c r="BF31" s="7">
        <f t="shared" ref="BF31" si="1247">SUM(AZ31)</f>
        <v>33.79</v>
      </c>
      <c r="BG31" s="7">
        <f t="shared" ref="BG31" si="1248">SUM(BA31)</f>
        <v>34.11</v>
      </c>
      <c r="BH31" s="10">
        <f t="shared" ref="BH31" si="1249">MIN(BF31,BG31)</f>
        <v>33.79</v>
      </c>
      <c r="BI31" s="11">
        <f t="shared" ref="BI31" si="1250">MAX(0,BF$4-BH31)</f>
        <v>0</v>
      </c>
    </row>
    <row r="32" spans="1:61" ht="18" customHeight="1" x14ac:dyDescent="0.2">
      <c r="A32" s="1">
        <f t="shared" si="0"/>
        <v>45576</v>
      </c>
      <c r="B32" s="7">
        <v>34</v>
      </c>
      <c r="C32" s="7">
        <v>33.76</v>
      </c>
      <c r="D32" s="7">
        <f t="shared" ref="D32" si="1251">SUM(B32-1.22)</f>
        <v>32.78</v>
      </c>
      <c r="E32" s="7">
        <f t="shared" ref="E32" si="1252">SUM(C32-1.22)</f>
        <v>32.54</v>
      </c>
      <c r="F32" s="10">
        <f t="shared" ref="F32" si="1253">MIN(D32,E32)</f>
        <v>32.54</v>
      </c>
      <c r="G32" s="11">
        <f t="shared" ref="G32" si="1254">MAX(0,D$4-F32)</f>
        <v>0</v>
      </c>
      <c r="H32" s="7">
        <f t="shared" ref="H32" si="1255">SUM(B32)</f>
        <v>34</v>
      </c>
      <c r="I32" s="7">
        <f t="shared" ref="I32" si="1256">SUM(C32)</f>
        <v>33.76</v>
      </c>
      <c r="J32" s="10">
        <f t="shared" ref="J32" si="1257">MIN(H32,I32)</f>
        <v>33.76</v>
      </c>
      <c r="K32" s="11">
        <f t="shared" ref="K32" si="1258">MAX(0,H$4-J32)</f>
        <v>0</v>
      </c>
      <c r="L32" s="7">
        <v>34</v>
      </c>
      <c r="M32" s="7">
        <v>33.76</v>
      </c>
      <c r="N32" s="7">
        <f t="shared" ref="N32" si="1259">SUM(L32-1.46)</f>
        <v>32.54</v>
      </c>
      <c r="O32" s="7">
        <f t="shared" ref="O32" si="1260">SUM(M32-1.46)</f>
        <v>32.299999999999997</v>
      </c>
      <c r="P32" s="10">
        <f t="shared" ref="P32" si="1261">MIN(N32,O32)</f>
        <v>32.299999999999997</v>
      </c>
      <c r="Q32" s="11">
        <f t="shared" ref="Q32" si="1262">MAX(0,N$4-P32)</f>
        <v>0</v>
      </c>
      <c r="R32" s="7">
        <f t="shared" ref="R32" si="1263">SUM(L32)</f>
        <v>34</v>
      </c>
      <c r="S32" s="7">
        <f t="shared" ref="S32" si="1264">SUM(M32)</f>
        <v>33.76</v>
      </c>
      <c r="T32" s="10">
        <f t="shared" ref="T32" si="1265">MIN(R32,S32)</f>
        <v>33.76</v>
      </c>
      <c r="U32" s="11">
        <f t="shared" ref="U32" si="1266">MAX(0,R$4-T32)</f>
        <v>0</v>
      </c>
      <c r="V32" s="7">
        <v>40.79</v>
      </c>
      <c r="W32" s="7">
        <v>41.32</v>
      </c>
      <c r="X32" s="7">
        <f t="shared" ref="X32" si="1267">SUM(V32-1.18)</f>
        <v>39.61</v>
      </c>
      <c r="Y32" s="7">
        <f t="shared" ref="Y32" si="1268">SUM(W32-1.18)</f>
        <v>40.14</v>
      </c>
      <c r="Z32" s="10">
        <f t="shared" ref="Z32" si="1269">MIN(X32,Y32)</f>
        <v>39.61</v>
      </c>
      <c r="AA32" s="11">
        <f t="shared" ref="AA32" si="1270">MAX(0,X$4-Z32)</f>
        <v>0</v>
      </c>
      <c r="AB32" s="7">
        <f t="shared" ref="AB32" si="1271">SUM(V32)</f>
        <v>40.79</v>
      </c>
      <c r="AC32" s="7">
        <f t="shared" ref="AC32" si="1272">SUM(W32)</f>
        <v>41.32</v>
      </c>
      <c r="AD32" s="10">
        <f t="shared" ref="AD32" si="1273">MIN(AB32,AC32)</f>
        <v>40.79</v>
      </c>
      <c r="AE32" s="11">
        <f t="shared" ref="AE32" si="1274">MAX(0,AB$4-AD32)</f>
        <v>0</v>
      </c>
      <c r="AF32" s="7">
        <v>36.79</v>
      </c>
      <c r="AG32" s="7">
        <v>36.68</v>
      </c>
      <c r="AH32" s="7">
        <f t="shared" ref="AH32" si="1275">SUM(AF32-3.42)</f>
        <v>33.369999999999997</v>
      </c>
      <c r="AI32" s="7">
        <f t="shared" ref="AI32" si="1276">SUM(AG32-3.42)</f>
        <v>33.26</v>
      </c>
      <c r="AJ32" s="10">
        <f t="shared" ref="AJ32" si="1277">MIN(AH32,AI32)</f>
        <v>33.26</v>
      </c>
      <c r="AK32" s="11">
        <f t="shared" ref="AK32" si="1278">MAX(0,AH$4-AJ32)</f>
        <v>0</v>
      </c>
      <c r="AL32" s="7">
        <f t="shared" ref="AL32" si="1279">SUM(AF32)</f>
        <v>36.79</v>
      </c>
      <c r="AM32" s="7">
        <f t="shared" ref="AM32" si="1280">SUM(AG32)</f>
        <v>36.68</v>
      </c>
      <c r="AN32" s="10">
        <f t="shared" ref="AN32" si="1281">MIN(AL32,AM32)</f>
        <v>36.68</v>
      </c>
      <c r="AO32" s="11">
        <f t="shared" ref="AO32" si="1282">MAX(0,AL$4-AN32)</f>
        <v>0</v>
      </c>
      <c r="AP32" s="7">
        <v>33.79</v>
      </c>
      <c r="AQ32" s="7">
        <v>34.11</v>
      </c>
      <c r="AR32" s="7">
        <f t="shared" ref="AR32" si="1283">SUM(AP32-2.77)</f>
        <v>31.02</v>
      </c>
      <c r="AS32" s="7">
        <f t="shared" ref="AS32" si="1284">SUM(AQ32-2.77)</f>
        <v>31.34</v>
      </c>
      <c r="AT32" s="10">
        <f t="shared" ref="AT32" si="1285">MIN(AR32,AS32)</f>
        <v>31.02</v>
      </c>
      <c r="AU32" s="11">
        <f t="shared" ref="AU32" si="1286">MAX(0,AR$4-AT32)</f>
        <v>0</v>
      </c>
      <c r="AV32" s="7">
        <f t="shared" ref="AV32" si="1287">SUM(AP32)</f>
        <v>33.79</v>
      </c>
      <c r="AW32" s="7">
        <f t="shared" ref="AW32" si="1288">SUM(AQ32)</f>
        <v>34.11</v>
      </c>
      <c r="AX32" s="10">
        <f t="shared" ref="AX32" si="1289">MIN(AV32,AW32)</f>
        <v>33.79</v>
      </c>
      <c r="AY32" s="11">
        <f t="shared" ref="AY32" si="1290">MAX(0,AV$4-AX32)</f>
        <v>0</v>
      </c>
      <c r="AZ32" s="7">
        <f t="shared" ref="AZ32" si="1291">SUM(AP32)</f>
        <v>33.79</v>
      </c>
      <c r="BA32" s="7">
        <f t="shared" ref="BA32" si="1292">SUM(AQ32)</f>
        <v>34.11</v>
      </c>
      <c r="BB32" s="7">
        <f t="shared" ref="BB32" si="1293">SUM(AZ32-2.3)</f>
        <v>31.49</v>
      </c>
      <c r="BC32" s="7">
        <f t="shared" ref="BC32" si="1294">SUM(BA32-2.3)</f>
        <v>31.81</v>
      </c>
      <c r="BD32" s="10">
        <f t="shared" ref="BD32" si="1295">MIN(BB32,BC32)</f>
        <v>31.49</v>
      </c>
      <c r="BE32" s="11">
        <f t="shared" ref="BE32" si="1296">MAX(0,BB$4-BD32)</f>
        <v>0</v>
      </c>
      <c r="BF32" s="7">
        <f t="shared" ref="BF32" si="1297">SUM(AZ32)</f>
        <v>33.79</v>
      </c>
      <c r="BG32" s="7">
        <f t="shared" ref="BG32" si="1298">SUM(BA32)</f>
        <v>34.11</v>
      </c>
      <c r="BH32" s="10">
        <f t="shared" ref="BH32" si="1299">MIN(BF32,BG32)</f>
        <v>33.79</v>
      </c>
      <c r="BI32" s="11">
        <f t="shared" ref="BI32" si="1300">MAX(0,BF$4-BH32)</f>
        <v>0</v>
      </c>
    </row>
    <row r="33" spans="1:61" ht="18" customHeight="1" x14ac:dyDescent="0.2">
      <c r="A33" s="1">
        <f t="shared" si="0"/>
        <v>45569</v>
      </c>
      <c r="B33" s="7">
        <v>34</v>
      </c>
      <c r="C33" s="7">
        <v>33.72</v>
      </c>
      <c r="D33" s="7">
        <f t="shared" ref="D33" si="1301">SUM(B33-1.22)</f>
        <v>32.78</v>
      </c>
      <c r="E33" s="7">
        <f t="shared" ref="E33" si="1302">SUM(C33-1.22)</f>
        <v>32.5</v>
      </c>
      <c r="F33" s="10">
        <f t="shared" ref="F33" si="1303">MIN(D33,E33)</f>
        <v>32.5</v>
      </c>
      <c r="G33" s="11">
        <f t="shared" ref="G33" si="1304">MAX(0,D$4-F33)</f>
        <v>0</v>
      </c>
      <c r="H33" s="7">
        <f t="shared" ref="H33" si="1305">SUM(B33)</f>
        <v>34</v>
      </c>
      <c r="I33" s="7">
        <f t="shared" ref="I33" si="1306">SUM(C33)</f>
        <v>33.72</v>
      </c>
      <c r="J33" s="10">
        <f t="shared" ref="J33" si="1307">MIN(H33,I33)</f>
        <v>33.72</v>
      </c>
      <c r="K33" s="11">
        <f t="shared" ref="K33" si="1308">MAX(0,H$4-J33)</f>
        <v>0</v>
      </c>
      <c r="L33" s="7">
        <v>34</v>
      </c>
      <c r="M33" s="7">
        <v>33.72</v>
      </c>
      <c r="N33" s="7">
        <f t="shared" ref="N33" si="1309">SUM(L33-1.46)</f>
        <v>32.54</v>
      </c>
      <c r="O33" s="7">
        <f t="shared" ref="O33" si="1310">SUM(M33-1.46)</f>
        <v>32.26</v>
      </c>
      <c r="P33" s="10">
        <f t="shared" ref="P33" si="1311">MIN(N33,O33)</f>
        <v>32.26</v>
      </c>
      <c r="Q33" s="11">
        <f t="shared" ref="Q33" si="1312">MAX(0,N$4-P33)</f>
        <v>0</v>
      </c>
      <c r="R33" s="7">
        <f t="shared" ref="R33" si="1313">SUM(L33)</f>
        <v>34</v>
      </c>
      <c r="S33" s="7">
        <f t="shared" ref="S33" si="1314">SUM(M33)</f>
        <v>33.72</v>
      </c>
      <c r="T33" s="10">
        <f t="shared" ref="T33" si="1315">MIN(R33,S33)</f>
        <v>33.72</v>
      </c>
      <c r="U33" s="11">
        <f t="shared" ref="U33" si="1316">MAX(0,R$4-T33)</f>
        <v>0</v>
      </c>
      <c r="V33" s="7">
        <v>40.79</v>
      </c>
      <c r="W33" s="7">
        <v>41.32</v>
      </c>
      <c r="X33" s="7">
        <f t="shared" ref="X33" si="1317">SUM(V33-1.18)</f>
        <v>39.61</v>
      </c>
      <c r="Y33" s="7">
        <f t="shared" ref="Y33" si="1318">SUM(W33-1.18)</f>
        <v>40.14</v>
      </c>
      <c r="Z33" s="10">
        <f t="shared" ref="Z33" si="1319">MIN(X33,Y33)</f>
        <v>39.61</v>
      </c>
      <c r="AA33" s="11">
        <f t="shared" ref="AA33" si="1320">MAX(0,X$4-Z33)</f>
        <v>0</v>
      </c>
      <c r="AB33" s="7">
        <f t="shared" ref="AB33" si="1321">SUM(V33)</f>
        <v>40.79</v>
      </c>
      <c r="AC33" s="7">
        <f t="shared" ref="AC33" si="1322">SUM(W33)</f>
        <v>41.32</v>
      </c>
      <c r="AD33" s="10">
        <f t="shared" ref="AD33" si="1323">MIN(AB33,AC33)</f>
        <v>40.79</v>
      </c>
      <c r="AE33" s="11">
        <f t="shared" ref="AE33" si="1324">MAX(0,AB$4-AD33)</f>
        <v>0</v>
      </c>
      <c r="AF33" s="7">
        <v>36.79</v>
      </c>
      <c r="AG33" s="7">
        <v>36.68</v>
      </c>
      <c r="AH33" s="7">
        <f t="shared" ref="AH33" si="1325">SUM(AF33-3.42)</f>
        <v>33.369999999999997</v>
      </c>
      <c r="AI33" s="7">
        <f t="shared" ref="AI33" si="1326">SUM(AG33-3.42)</f>
        <v>33.26</v>
      </c>
      <c r="AJ33" s="10">
        <f t="shared" ref="AJ33" si="1327">MIN(AH33,AI33)</f>
        <v>33.26</v>
      </c>
      <c r="AK33" s="11">
        <f t="shared" ref="AK33" si="1328">MAX(0,AH$4-AJ33)</f>
        <v>0</v>
      </c>
      <c r="AL33" s="7">
        <f t="shared" ref="AL33" si="1329">SUM(AF33)</f>
        <v>36.79</v>
      </c>
      <c r="AM33" s="7">
        <f t="shared" ref="AM33" si="1330">SUM(AG33)</f>
        <v>36.68</v>
      </c>
      <c r="AN33" s="10">
        <f t="shared" ref="AN33" si="1331">MIN(AL33,AM33)</f>
        <v>36.68</v>
      </c>
      <c r="AO33" s="11">
        <f t="shared" ref="AO33" si="1332">MAX(0,AL$4-AN33)</f>
        <v>0</v>
      </c>
      <c r="AP33" s="7">
        <v>33.79</v>
      </c>
      <c r="AQ33" s="7">
        <v>34.11</v>
      </c>
      <c r="AR33" s="7">
        <f t="shared" ref="AR33" si="1333">SUM(AP33-2.77)</f>
        <v>31.02</v>
      </c>
      <c r="AS33" s="7">
        <f t="shared" ref="AS33" si="1334">SUM(AQ33-2.77)</f>
        <v>31.34</v>
      </c>
      <c r="AT33" s="10">
        <f t="shared" ref="AT33" si="1335">MIN(AR33,AS33)</f>
        <v>31.02</v>
      </c>
      <c r="AU33" s="11">
        <f t="shared" ref="AU33" si="1336">MAX(0,AR$4-AT33)</f>
        <v>0</v>
      </c>
      <c r="AV33" s="7">
        <f t="shared" ref="AV33" si="1337">SUM(AP33)</f>
        <v>33.79</v>
      </c>
      <c r="AW33" s="7">
        <f t="shared" ref="AW33" si="1338">SUM(AQ33)</f>
        <v>34.11</v>
      </c>
      <c r="AX33" s="10">
        <f t="shared" ref="AX33" si="1339">MIN(AV33,AW33)</f>
        <v>33.79</v>
      </c>
      <c r="AY33" s="11">
        <f t="shared" ref="AY33" si="1340">MAX(0,AV$4-AX33)</f>
        <v>0</v>
      </c>
      <c r="AZ33" s="7">
        <f t="shared" ref="AZ33" si="1341">SUM(AP33)</f>
        <v>33.79</v>
      </c>
      <c r="BA33" s="7">
        <f t="shared" ref="BA33" si="1342">SUM(AQ33)</f>
        <v>34.11</v>
      </c>
      <c r="BB33" s="7">
        <f t="shared" ref="BB33" si="1343">SUM(AZ33-2.3)</f>
        <v>31.49</v>
      </c>
      <c r="BC33" s="7">
        <f t="shared" ref="BC33" si="1344">SUM(BA33-2.3)</f>
        <v>31.81</v>
      </c>
      <c r="BD33" s="10">
        <f t="shared" ref="BD33" si="1345">MIN(BB33,BC33)</f>
        <v>31.49</v>
      </c>
      <c r="BE33" s="11">
        <f t="shared" ref="BE33" si="1346">MAX(0,BB$4-BD33)</f>
        <v>0</v>
      </c>
      <c r="BF33" s="7">
        <f t="shared" ref="BF33" si="1347">SUM(AZ33)</f>
        <v>33.79</v>
      </c>
      <c r="BG33" s="7">
        <f t="shared" ref="BG33" si="1348">SUM(BA33)</f>
        <v>34.11</v>
      </c>
      <c r="BH33" s="10">
        <f t="shared" ref="BH33" si="1349">MIN(BF33,BG33)</f>
        <v>33.79</v>
      </c>
      <c r="BI33" s="11">
        <f t="shared" ref="BI33" si="1350">MAX(0,BF$4-BH33)</f>
        <v>0</v>
      </c>
    </row>
    <row r="34" spans="1:61" ht="18" customHeight="1" x14ac:dyDescent="0.2">
      <c r="A34" s="1">
        <f t="shared" si="0"/>
        <v>45562</v>
      </c>
      <c r="B34" s="7">
        <v>33.71</v>
      </c>
      <c r="C34" s="7">
        <v>33.74</v>
      </c>
      <c r="D34" s="7">
        <f t="shared" ref="D34" si="1351">SUM(B34-1.22)</f>
        <v>32.49</v>
      </c>
      <c r="E34" s="7">
        <f t="shared" ref="E34" si="1352">SUM(C34-1.22)</f>
        <v>32.520000000000003</v>
      </c>
      <c r="F34" s="10">
        <f t="shared" ref="F34" si="1353">MIN(D34,E34)</f>
        <v>32.49</v>
      </c>
      <c r="G34" s="11">
        <f t="shared" ref="G34" si="1354">MAX(0,D$4-F34)</f>
        <v>0</v>
      </c>
      <c r="H34" s="7">
        <f t="shared" ref="H34" si="1355">SUM(B34)</f>
        <v>33.71</v>
      </c>
      <c r="I34" s="7">
        <f t="shared" ref="I34" si="1356">SUM(C34)</f>
        <v>33.74</v>
      </c>
      <c r="J34" s="10">
        <f t="shared" ref="J34" si="1357">MIN(H34,I34)</f>
        <v>33.71</v>
      </c>
      <c r="K34" s="11">
        <f t="shared" ref="K34" si="1358">MAX(0,H$4-J34)</f>
        <v>0</v>
      </c>
      <c r="L34" s="7">
        <v>33.71</v>
      </c>
      <c r="M34" s="7">
        <v>33.74</v>
      </c>
      <c r="N34" s="7">
        <f t="shared" ref="N34" si="1359">SUM(L34-1.46)</f>
        <v>32.25</v>
      </c>
      <c r="O34" s="7">
        <f t="shared" ref="O34" si="1360">SUM(M34-1.46)</f>
        <v>32.28</v>
      </c>
      <c r="P34" s="10">
        <f t="shared" ref="P34" si="1361">MIN(N34,O34)</f>
        <v>32.25</v>
      </c>
      <c r="Q34" s="11">
        <f t="shared" ref="Q34" si="1362">MAX(0,N$4-P34)</f>
        <v>0</v>
      </c>
      <c r="R34" s="7">
        <f t="shared" ref="R34" si="1363">SUM(L34)</f>
        <v>33.71</v>
      </c>
      <c r="S34" s="7">
        <f t="shared" ref="S34" si="1364">SUM(M34)</f>
        <v>33.74</v>
      </c>
      <c r="T34" s="10">
        <f t="shared" ref="T34" si="1365">MIN(R34,S34)</f>
        <v>33.71</v>
      </c>
      <c r="U34" s="11">
        <f t="shared" ref="U34" si="1366">MAX(0,R$4-T34)</f>
        <v>0</v>
      </c>
      <c r="V34" s="7">
        <v>40.79</v>
      </c>
      <c r="W34" s="7">
        <v>41.32</v>
      </c>
      <c r="X34" s="7">
        <f t="shared" ref="X34" si="1367">SUM(V34-1.18)</f>
        <v>39.61</v>
      </c>
      <c r="Y34" s="7">
        <f t="shared" ref="Y34" si="1368">SUM(W34-1.18)</f>
        <v>40.14</v>
      </c>
      <c r="Z34" s="10">
        <f t="shared" ref="Z34" si="1369">MIN(X34,Y34)</f>
        <v>39.61</v>
      </c>
      <c r="AA34" s="11">
        <f t="shared" ref="AA34" si="1370">MAX(0,X$4-Z34)</f>
        <v>0</v>
      </c>
      <c r="AB34" s="7">
        <f t="shared" ref="AB34" si="1371">SUM(V34)</f>
        <v>40.79</v>
      </c>
      <c r="AC34" s="7">
        <f t="shared" ref="AC34" si="1372">SUM(W34)</f>
        <v>41.32</v>
      </c>
      <c r="AD34" s="10">
        <f t="shared" ref="AD34" si="1373">MIN(AB34,AC34)</f>
        <v>40.79</v>
      </c>
      <c r="AE34" s="11">
        <f t="shared" ref="AE34" si="1374">MAX(0,AB$4-AD34)</f>
        <v>0</v>
      </c>
      <c r="AF34" s="7">
        <v>36.79</v>
      </c>
      <c r="AG34" s="7">
        <v>36.68</v>
      </c>
      <c r="AH34" s="7">
        <f t="shared" ref="AH34" si="1375">SUM(AF34-3.42)</f>
        <v>33.369999999999997</v>
      </c>
      <c r="AI34" s="7">
        <f t="shared" ref="AI34" si="1376">SUM(AG34-3.42)</f>
        <v>33.26</v>
      </c>
      <c r="AJ34" s="10">
        <f t="shared" ref="AJ34" si="1377">MIN(AH34,AI34)</f>
        <v>33.26</v>
      </c>
      <c r="AK34" s="11">
        <f t="shared" ref="AK34" si="1378">MAX(0,AH$4-AJ34)</f>
        <v>0</v>
      </c>
      <c r="AL34" s="7">
        <f t="shared" ref="AL34" si="1379">SUM(AF34)</f>
        <v>36.79</v>
      </c>
      <c r="AM34" s="7">
        <f t="shared" ref="AM34" si="1380">SUM(AG34)</f>
        <v>36.68</v>
      </c>
      <c r="AN34" s="10">
        <f t="shared" ref="AN34" si="1381">MIN(AL34,AM34)</f>
        <v>36.68</v>
      </c>
      <c r="AO34" s="11">
        <f t="shared" ref="AO34" si="1382">MAX(0,AL$4-AN34)</f>
        <v>0</v>
      </c>
      <c r="AP34" s="7">
        <v>33.79</v>
      </c>
      <c r="AQ34" s="7">
        <v>34.11</v>
      </c>
      <c r="AR34" s="7">
        <f t="shared" ref="AR34" si="1383">SUM(AP34-2.77)</f>
        <v>31.02</v>
      </c>
      <c r="AS34" s="7">
        <f t="shared" ref="AS34" si="1384">SUM(AQ34-2.77)</f>
        <v>31.34</v>
      </c>
      <c r="AT34" s="10">
        <f t="shared" ref="AT34" si="1385">MIN(AR34,AS34)</f>
        <v>31.02</v>
      </c>
      <c r="AU34" s="11">
        <f t="shared" ref="AU34" si="1386">MAX(0,AR$4-AT34)</f>
        <v>0</v>
      </c>
      <c r="AV34" s="7">
        <f t="shared" ref="AV34" si="1387">SUM(AP34)</f>
        <v>33.79</v>
      </c>
      <c r="AW34" s="7">
        <f t="shared" ref="AW34" si="1388">SUM(AQ34)</f>
        <v>34.11</v>
      </c>
      <c r="AX34" s="10">
        <f t="shared" ref="AX34" si="1389">MIN(AV34,AW34)</f>
        <v>33.79</v>
      </c>
      <c r="AY34" s="11">
        <f t="shared" ref="AY34" si="1390">MAX(0,AV$4-AX34)</f>
        <v>0</v>
      </c>
      <c r="AZ34" s="7">
        <f t="shared" ref="AZ34" si="1391">SUM(AP34)</f>
        <v>33.79</v>
      </c>
      <c r="BA34" s="7">
        <f t="shared" ref="BA34" si="1392">SUM(AQ34)</f>
        <v>34.11</v>
      </c>
      <c r="BB34" s="7">
        <f t="shared" ref="BB34" si="1393">SUM(AZ34-2.3)</f>
        <v>31.49</v>
      </c>
      <c r="BC34" s="7">
        <f t="shared" ref="BC34" si="1394">SUM(BA34-2.3)</f>
        <v>31.81</v>
      </c>
      <c r="BD34" s="10">
        <f t="shared" ref="BD34" si="1395">MIN(BB34,BC34)</f>
        <v>31.49</v>
      </c>
      <c r="BE34" s="11">
        <f t="shared" ref="BE34" si="1396">MAX(0,BB$4-BD34)</f>
        <v>0</v>
      </c>
      <c r="BF34" s="7">
        <f t="shared" ref="BF34" si="1397">SUM(AZ34)</f>
        <v>33.79</v>
      </c>
      <c r="BG34" s="7">
        <f t="shared" ref="BG34" si="1398">SUM(BA34)</f>
        <v>34.11</v>
      </c>
      <c r="BH34" s="10">
        <f t="shared" ref="BH34" si="1399">MIN(BF34,BG34)</f>
        <v>33.79</v>
      </c>
      <c r="BI34" s="11">
        <f t="shared" ref="BI34" si="1400">MAX(0,BF$4-BH34)</f>
        <v>0</v>
      </c>
    </row>
    <row r="35" spans="1:61" ht="18" customHeight="1" x14ac:dyDescent="0.2">
      <c r="A35" s="1">
        <f t="shared" si="0"/>
        <v>45555</v>
      </c>
      <c r="B35" s="7">
        <v>33.43</v>
      </c>
      <c r="C35" s="7">
        <v>34</v>
      </c>
      <c r="D35" s="7">
        <f t="shared" ref="D35" si="1401">SUM(B35-1.22)</f>
        <v>32.21</v>
      </c>
      <c r="E35" s="7">
        <f t="shared" ref="E35" si="1402">SUM(C35-1.22)</f>
        <v>32.78</v>
      </c>
      <c r="F35" s="10">
        <f t="shared" ref="F35" si="1403">MIN(D35,E35)</f>
        <v>32.21</v>
      </c>
      <c r="G35" s="11">
        <f t="shared" ref="G35" si="1404">MAX(0,D$4-F35)</f>
        <v>0</v>
      </c>
      <c r="H35" s="7">
        <f t="shared" ref="H35" si="1405">SUM(B35)</f>
        <v>33.43</v>
      </c>
      <c r="I35" s="7">
        <f t="shared" ref="I35" si="1406">SUM(C35)</f>
        <v>34</v>
      </c>
      <c r="J35" s="10">
        <f t="shared" ref="J35" si="1407">MIN(H35,I35)</f>
        <v>33.43</v>
      </c>
      <c r="K35" s="11">
        <f t="shared" ref="K35" si="1408">MAX(0,H$4-J35)</f>
        <v>0</v>
      </c>
      <c r="L35" s="7">
        <v>33.43</v>
      </c>
      <c r="M35" s="7">
        <v>34</v>
      </c>
      <c r="N35" s="7">
        <f t="shared" ref="N35" si="1409">SUM(L35-1.46)</f>
        <v>31.97</v>
      </c>
      <c r="O35" s="7">
        <f t="shared" ref="O35" si="1410">SUM(M35-1.46)</f>
        <v>32.54</v>
      </c>
      <c r="P35" s="10">
        <f t="shared" ref="P35" si="1411">MIN(N35,O35)</f>
        <v>31.97</v>
      </c>
      <c r="Q35" s="11">
        <f t="shared" ref="Q35" si="1412">MAX(0,N$4-P35)</f>
        <v>0</v>
      </c>
      <c r="R35" s="7">
        <f t="shared" ref="R35" si="1413">SUM(L35)</f>
        <v>33.43</v>
      </c>
      <c r="S35" s="7">
        <f t="shared" ref="S35" si="1414">SUM(M35)</f>
        <v>34</v>
      </c>
      <c r="T35" s="10">
        <f t="shared" ref="T35" si="1415">MIN(R35,S35)</f>
        <v>33.43</v>
      </c>
      <c r="U35" s="11">
        <f t="shared" ref="U35" si="1416">MAX(0,R$4-T35)</f>
        <v>0</v>
      </c>
      <c r="V35" s="7">
        <v>40.79</v>
      </c>
      <c r="W35" s="7">
        <v>41.32</v>
      </c>
      <c r="X35" s="7">
        <f t="shared" ref="X35" si="1417">SUM(V35-1.18)</f>
        <v>39.61</v>
      </c>
      <c r="Y35" s="7">
        <f t="shared" ref="Y35" si="1418">SUM(W35-1.18)</f>
        <v>40.14</v>
      </c>
      <c r="Z35" s="10">
        <f t="shared" ref="Z35" si="1419">MIN(X35,Y35)</f>
        <v>39.61</v>
      </c>
      <c r="AA35" s="11">
        <f t="shared" ref="AA35" si="1420">MAX(0,X$4-Z35)</f>
        <v>0</v>
      </c>
      <c r="AB35" s="7">
        <f t="shared" ref="AB35" si="1421">SUM(V35)</f>
        <v>40.79</v>
      </c>
      <c r="AC35" s="7">
        <f t="shared" ref="AC35" si="1422">SUM(W35)</f>
        <v>41.32</v>
      </c>
      <c r="AD35" s="10">
        <f t="shared" ref="AD35" si="1423">MIN(AB35,AC35)</f>
        <v>40.79</v>
      </c>
      <c r="AE35" s="11">
        <f t="shared" ref="AE35" si="1424">MAX(0,AB$4-AD35)</f>
        <v>0</v>
      </c>
      <c r="AF35" s="7">
        <v>36.79</v>
      </c>
      <c r="AG35" s="7">
        <v>36.68</v>
      </c>
      <c r="AH35" s="7">
        <f t="shared" ref="AH35" si="1425">SUM(AF35-3.42)</f>
        <v>33.369999999999997</v>
      </c>
      <c r="AI35" s="7">
        <f t="shared" ref="AI35" si="1426">SUM(AG35-3.42)</f>
        <v>33.26</v>
      </c>
      <c r="AJ35" s="10">
        <f t="shared" ref="AJ35" si="1427">MIN(AH35,AI35)</f>
        <v>33.26</v>
      </c>
      <c r="AK35" s="11">
        <f t="shared" ref="AK35" si="1428">MAX(0,AH$4-AJ35)</f>
        <v>0</v>
      </c>
      <c r="AL35" s="7">
        <f t="shared" ref="AL35" si="1429">SUM(AF35)</f>
        <v>36.79</v>
      </c>
      <c r="AM35" s="7">
        <f t="shared" ref="AM35" si="1430">SUM(AG35)</f>
        <v>36.68</v>
      </c>
      <c r="AN35" s="10">
        <f t="shared" ref="AN35" si="1431">MIN(AL35,AM35)</f>
        <v>36.68</v>
      </c>
      <c r="AO35" s="11">
        <f t="shared" ref="AO35" si="1432">MAX(0,AL$4-AN35)</f>
        <v>0</v>
      </c>
      <c r="AP35" s="7">
        <v>33.79</v>
      </c>
      <c r="AQ35" s="7">
        <v>34.11</v>
      </c>
      <c r="AR35" s="7">
        <f t="shared" ref="AR35" si="1433">SUM(AP35-2.77)</f>
        <v>31.02</v>
      </c>
      <c r="AS35" s="7">
        <f t="shared" ref="AS35" si="1434">SUM(AQ35-2.77)</f>
        <v>31.34</v>
      </c>
      <c r="AT35" s="10">
        <f t="shared" ref="AT35" si="1435">MIN(AR35,AS35)</f>
        <v>31.02</v>
      </c>
      <c r="AU35" s="11">
        <f t="shared" ref="AU35" si="1436">MAX(0,AR$4-AT35)</f>
        <v>0</v>
      </c>
      <c r="AV35" s="7">
        <f t="shared" ref="AV35" si="1437">SUM(AP35)</f>
        <v>33.79</v>
      </c>
      <c r="AW35" s="7">
        <f t="shared" ref="AW35" si="1438">SUM(AQ35)</f>
        <v>34.11</v>
      </c>
      <c r="AX35" s="10">
        <f t="shared" ref="AX35" si="1439">MIN(AV35,AW35)</f>
        <v>33.79</v>
      </c>
      <c r="AY35" s="11">
        <f t="shared" ref="AY35" si="1440">MAX(0,AV$4-AX35)</f>
        <v>0</v>
      </c>
      <c r="AZ35" s="7">
        <f t="shared" ref="AZ35" si="1441">SUM(AP35)</f>
        <v>33.79</v>
      </c>
      <c r="BA35" s="7">
        <f t="shared" ref="BA35" si="1442">SUM(AQ35)</f>
        <v>34.11</v>
      </c>
      <c r="BB35" s="7">
        <f t="shared" ref="BB35" si="1443">SUM(AZ35-2.3)</f>
        <v>31.49</v>
      </c>
      <c r="BC35" s="7">
        <f t="shared" ref="BC35" si="1444">SUM(BA35-2.3)</f>
        <v>31.81</v>
      </c>
      <c r="BD35" s="10">
        <f t="shared" ref="BD35" si="1445">MIN(BB35,BC35)</f>
        <v>31.49</v>
      </c>
      <c r="BE35" s="11">
        <f t="shared" ref="BE35" si="1446">MAX(0,BB$4-BD35)</f>
        <v>0</v>
      </c>
      <c r="BF35" s="7">
        <f t="shared" ref="BF35" si="1447">SUM(AZ35)</f>
        <v>33.79</v>
      </c>
      <c r="BG35" s="7">
        <f t="shared" ref="BG35" si="1448">SUM(BA35)</f>
        <v>34.11</v>
      </c>
      <c r="BH35" s="10">
        <f t="shared" ref="BH35" si="1449">MIN(BF35,BG35)</f>
        <v>33.79</v>
      </c>
      <c r="BI35" s="11">
        <f t="shared" ref="BI35" si="1450">MAX(0,BF$4-BH35)</f>
        <v>0</v>
      </c>
    </row>
    <row r="36" spans="1:61" ht="18" customHeight="1" x14ac:dyDescent="0.2">
      <c r="A36" s="1">
        <f t="shared" si="0"/>
        <v>45548</v>
      </c>
      <c r="B36" s="7">
        <v>33.86</v>
      </c>
      <c r="C36" s="7">
        <v>34.18</v>
      </c>
      <c r="D36" s="7">
        <f t="shared" ref="D36" si="1451">SUM(B36-1.22)</f>
        <v>32.64</v>
      </c>
      <c r="E36" s="7">
        <f t="shared" ref="E36" si="1452">SUM(C36-1.22)</f>
        <v>32.96</v>
      </c>
      <c r="F36" s="10">
        <f t="shared" ref="F36" si="1453">MIN(D36,E36)</f>
        <v>32.64</v>
      </c>
      <c r="G36" s="11">
        <f t="shared" ref="G36" si="1454">MAX(0,D$4-F36)</f>
        <v>0</v>
      </c>
      <c r="H36" s="7">
        <f t="shared" ref="H36" si="1455">SUM(B36)</f>
        <v>33.86</v>
      </c>
      <c r="I36" s="7">
        <f t="shared" ref="I36" si="1456">SUM(C36)</f>
        <v>34.18</v>
      </c>
      <c r="J36" s="10">
        <f t="shared" ref="J36" si="1457">MIN(H36,I36)</f>
        <v>33.86</v>
      </c>
      <c r="K36" s="11">
        <f t="shared" ref="K36" si="1458">MAX(0,H$4-J36)</f>
        <v>0</v>
      </c>
      <c r="L36" s="7">
        <v>33.86</v>
      </c>
      <c r="M36" s="7">
        <v>34.18</v>
      </c>
      <c r="N36" s="7">
        <f t="shared" ref="N36" si="1459">SUM(L36-1.46)</f>
        <v>32.4</v>
      </c>
      <c r="O36" s="7">
        <f t="shared" ref="O36" si="1460">SUM(M36-1.46)</f>
        <v>32.72</v>
      </c>
      <c r="P36" s="10">
        <f t="shared" ref="P36" si="1461">MIN(N36,O36)</f>
        <v>32.4</v>
      </c>
      <c r="Q36" s="11">
        <f t="shared" ref="Q36" si="1462">MAX(0,N$4-P36)</f>
        <v>0</v>
      </c>
      <c r="R36" s="7">
        <f t="shared" ref="R36" si="1463">SUM(L36)</f>
        <v>33.86</v>
      </c>
      <c r="S36" s="7">
        <f t="shared" ref="S36" si="1464">SUM(M36)</f>
        <v>34.18</v>
      </c>
      <c r="T36" s="10">
        <f t="shared" ref="T36" si="1465">MIN(R36,S36)</f>
        <v>33.86</v>
      </c>
      <c r="U36" s="11">
        <f t="shared" ref="U36" si="1466">MAX(0,R$4-T36)</f>
        <v>0</v>
      </c>
      <c r="V36" s="7">
        <v>40.79</v>
      </c>
      <c r="W36" s="7">
        <v>41.32</v>
      </c>
      <c r="X36" s="7">
        <f t="shared" ref="X36" si="1467">SUM(V36-1.18)</f>
        <v>39.61</v>
      </c>
      <c r="Y36" s="7">
        <f t="shared" ref="Y36" si="1468">SUM(W36-1.18)</f>
        <v>40.14</v>
      </c>
      <c r="Z36" s="10">
        <f t="shared" ref="Z36" si="1469">MIN(X36,Y36)</f>
        <v>39.61</v>
      </c>
      <c r="AA36" s="11">
        <f t="shared" ref="AA36" si="1470">MAX(0,X$4-Z36)</f>
        <v>0</v>
      </c>
      <c r="AB36" s="7">
        <f t="shared" ref="AB36" si="1471">SUM(V36)</f>
        <v>40.79</v>
      </c>
      <c r="AC36" s="7">
        <f t="shared" ref="AC36" si="1472">SUM(W36)</f>
        <v>41.32</v>
      </c>
      <c r="AD36" s="10">
        <f t="shared" ref="AD36" si="1473">MIN(AB36,AC36)</f>
        <v>40.79</v>
      </c>
      <c r="AE36" s="11">
        <f t="shared" ref="AE36" si="1474">MAX(0,AB$4-AD36)</f>
        <v>0</v>
      </c>
      <c r="AF36" s="7">
        <v>36.79</v>
      </c>
      <c r="AG36" s="7">
        <v>36.68</v>
      </c>
      <c r="AH36" s="7">
        <f t="shared" ref="AH36" si="1475">SUM(AF36-3.42)</f>
        <v>33.369999999999997</v>
      </c>
      <c r="AI36" s="7">
        <f t="shared" ref="AI36" si="1476">SUM(AG36-3.42)</f>
        <v>33.26</v>
      </c>
      <c r="AJ36" s="10">
        <f t="shared" ref="AJ36" si="1477">MIN(AH36,AI36)</f>
        <v>33.26</v>
      </c>
      <c r="AK36" s="11">
        <f t="shared" ref="AK36" si="1478">MAX(0,AH$4-AJ36)</f>
        <v>0</v>
      </c>
      <c r="AL36" s="7">
        <f t="shared" ref="AL36" si="1479">SUM(AF36)</f>
        <v>36.79</v>
      </c>
      <c r="AM36" s="7">
        <f t="shared" ref="AM36" si="1480">SUM(AG36)</f>
        <v>36.68</v>
      </c>
      <c r="AN36" s="10">
        <f t="shared" ref="AN36" si="1481">MIN(AL36,AM36)</f>
        <v>36.68</v>
      </c>
      <c r="AO36" s="11">
        <f t="shared" ref="AO36" si="1482">MAX(0,AL$4-AN36)</f>
        <v>0</v>
      </c>
      <c r="AP36" s="7">
        <v>33.79</v>
      </c>
      <c r="AQ36" s="7">
        <v>34.11</v>
      </c>
      <c r="AR36" s="7">
        <f t="shared" ref="AR36" si="1483">SUM(AP36-2.77)</f>
        <v>31.02</v>
      </c>
      <c r="AS36" s="7">
        <f t="shared" ref="AS36" si="1484">SUM(AQ36-2.77)</f>
        <v>31.34</v>
      </c>
      <c r="AT36" s="10">
        <f t="shared" ref="AT36" si="1485">MIN(AR36,AS36)</f>
        <v>31.02</v>
      </c>
      <c r="AU36" s="11">
        <f t="shared" ref="AU36" si="1486">MAX(0,AR$4-AT36)</f>
        <v>0</v>
      </c>
      <c r="AV36" s="7">
        <f t="shared" ref="AV36" si="1487">SUM(AP36)</f>
        <v>33.79</v>
      </c>
      <c r="AW36" s="7">
        <f t="shared" ref="AW36" si="1488">SUM(AQ36)</f>
        <v>34.11</v>
      </c>
      <c r="AX36" s="10">
        <f t="shared" ref="AX36" si="1489">MIN(AV36,AW36)</f>
        <v>33.79</v>
      </c>
      <c r="AY36" s="11">
        <f t="shared" ref="AY36" si="1490">MAX(0,AV$4-AX36)</f>
        <v>0</v>
      </c>
      <c r="AZ36" s="7">
        <f t="shared" ref="AZ36" si="1491">SUM(AP36)</f>
        <v>33.79</v>
      </c>
      <c r="BA36" s="7">
        <f t="shared" ref="BA36" si="1492">SUM(AQ36)</f>
        <v>34.11</v>
      </c>
      <c r="BB36" s="7">
        <f t="shared" ref="BB36" si="1493">SUM(AZ36-2.3)</f>
        <v>31.49</v>
      </c>
      <c r="BC36" s="7">
        <f t="shared" ref="BC36" si="1494">SUM(BA36-2.3)</f>
        <v>31.81</v>
      </c>
      <c r="BD36" s="10">
        <f t="shared" ref="BD36" si="1495">MIN(BB36,BC36)</f>
        <v>31.49</v>
      </c>
      <c r="BE36" s="11">
        <f t="shared" ref="BE36" si="1496">MAX(0,BB$4-BD36)</f>
        <v>0</v>
      </c>
      <c r="BF36" s="7">
        <f t="shared" ref="BF36" si="1497">SUM(AZ36)</f>
        <v>33.79</v>
      </c>
      <c r="BG36" s="7">
        <f t="shared" ref="BG36" si="1498">SUM(BA36)</f>
        <v>34.11</v>
      </c>
      <c r="BH36" s="10">
        <f t="shared" ref="BH36" si="1499">MIN(BF36,BG36)</f>
        <v>33.79</v>
      </c>
      <c r="BI36" s="11">
        <f t="shared" ref="BI36" si="1500">MAX(0,BF$4-BH36)</f>
        <v>0</v>
      </c>
    </row>
    <row r="37" spans="1:61" ht="18" customHeight="1" x14ac:dyDescent="0.2">
      <c r="A37" s="1">
        <f t="shared" si="0"/>
        <v>45541</v>
      </c>
      <c r="B37" s="7">
        <v>33.86</v>
      </c>
      <c r="C37" s="7">
        <v>34.369999999999997</v>
      </c>
      <c r="D37" s="7">
        <f t="shared" ref="D37" si="1501">SUM(B37-1.22)</f>
        <v>32.64</v>
      </c>
      <c r="E37" s="7">
        <f t="shared" ref="E37" si="1502">SUM(C37-1.22)</f>
        <v>33.15</v>
      </c>
      <c r="F37" s="10">
        <f t="shared" ref="F37" si="1503">MIN(D37,E37)</f>
        <v>32.64</v>
      </c>
      <c r="G37" s="11">
        <f t="shared" ref="G37" si="1504">MAX(0,D$4-F37)</f>
        <v>0</v>
      </c>
      <c r="H37" s="7">
        <f t="shared" ref="H37" si="1505">SUM(B37)</f>
        <v>33.86</v>
      </c>
      <c r="I37" s="7">
        <f t="shared" ref="I37" si="1506">SUM(C37)</f>
        <v>34.369999999999997</v>
      </c>
      <c r="J37" s="10">
        <f t="shared" ref="J37" si="1507">MIN(H37,I37)</f>
        <v>33.86</v>
      </c>
      <c r="K37" s="11">
        <f t="shared" ref="K37" si="1508">MAX(0,H$4-J37)</f>
        <v>0</v>
      </c>
      <c r="L37" s="7">
        <v>33.86</v>
      </c>
      <c r="M37" s="7">
        <v>34.369999999999997</v>
      </c>
      <c r="N37" s="7">
        <f t="shared" ref="N37" si="1509">SUM(L37-1.46)</f>
        <v>32.4</v>
      </c>
      <c r="O37" s="7">
        <f t="shared" ref="O37" si="1510">SUM(M37-1.46)</f>
        <v>32.909999999999997</v>
      </c>
      <c r="P37" s="10">
        <f t="shared" ref="P37" si="1511">MIN(N37,O37)</f>
        <v>32.4</v>
      </c>
      <c r="Q37" s="11">
        <f t="shared" ref="Q37" si="1512">MAX(0,N$4-P37)</f>
        <v>0</v>
      </c>
      <c r="R37" s="7">
        <f t="shared" ref="R37" si="1513">SUM(L37)</f>
        <v>33.86</v>
      </c>
      <c r="S37" s="7">
        <f t="shared" ref="S37" si="1514">SUM(M37)</f>
        <v>34.369999999999997</v>
      </c>
      <c r="T37" s="10">
        <f t="shared" ref="T37" si="1515">MIN(R37,S37)</f>
        <v>33.86</v>
      </c>
      <c r="U37" s="11">
        <f t="shared" ref="U37" si="1516">MAX(0,R$4-T37)</f>
        <v>0</v>
      </c>
      <c r="V37" s="7">
        <v>40.79</v>
      </c>
      <c r="W37" s="7">
        <v>41.32</v>
      </c>
      <c r="X37" s="7">
        <f t="shared" ref="X37" si="1517">SUM(V37-1.18)</f>
        <v>39.61</v>
      </c>
      <c r="Y37" s="7">
        <f t="shared" ref="Y37" si="1518">SUM(W37-1.18)</f>
        <v>40.14</v>
      </c>
      <c r="Z37" s="10">
        <f t="shared" ref="Z37" si="1519">MIN(X37,Y37)</f>
        <v>39.61</v>
      </c>
      <c r="AA37" s="11">
        <f t="shared" ref="AA37" si="1520">MAX(0,X$4-Z37)</f>
        <v>0</v>
      </c>
      <c r="AB37" s="7">
        <f t="shared" ref="AB37" si="1521">SUM(V37)</f>
        <v>40.79</v>
      </c>
      <c r="AC37" s="7">
        <f t="shared" ref="AC37" si="1522">SUM(W37)</f>
        <v>41.32</v>
      </c>
      <c r="AD37" s="10">
        <f t="shared" ref="AD37" si="1523">MIN(AB37,AC37)</f>
        <v>40.79</v>
      </c>
      <c r="AE37" s="11">
        <f t="shared" ref="AE37" si="1524">MAX(0,AB$4-AD37)</f>
        <v>0</v>
      </c>
      <c r="AF37" s="7">
        <v>36.79</v>
      </c>
      <c r="AG37" s="7">
        <v>36.68</v>
      </c>
      <c r="AH37" s="7">
        <f t="shared" ref="AH37" si="1525">SUM(AF37-3.42)</f>
        <v>33.369999999999997</v>
      </c>
      <c r="AI37" s="7">
        <f t="shared" ref="AI37" si="1526">SUM(AG37-3.42)</f>
        <v>33.26</v>
      </c>
      <c r="AJ37" s="10">
        <f t="shared" ref="AJ37" si="1527">MIN(AH37,AI37)</f>
        <v>33.26</v>
      </c>
      <c r="AK37" s="11">
        <f t="shared" ref="AK37" si="1528">MAX(0,AH$4-AJ37)</f>
        <v>0</v>
      </c>
      <c r="AL37" s="7">
        <f t="shared" ref="AL37" si="1529">SUM(AF37)</f>
        <v>36.79</v>
      </c>
      <c r="AM37" s="7">
        <f t="shared" ref="AM37" si="1530">SUM(AG37)</f>
        <v>36.68</v>
      </c>
      <c r="AN37" s="10">
        <f t="shared" ref="AN37" si="1531">MIN(AL37,AM37)</f>
        <v>36.68</v>
      </c>
      <c r="AO37" s="11">
        <f t="shared" ref="AO37" si="1532">MAX(0,AL$4-AN37)</f>
        <v>0</v>
      </c>
      <c r="AP37" s="7">
        <v>33.79</v>
      </c>
      <c r="AQ37" s="7">
        <v>34.11</v>
      </c>
      <c r="AR37" s="7">
        <f t="shared" ref="AR37" si="1533">SUM(AP37-2.77)</f>
        <v>31.02</v>
      </c>
      <c r="AS37" s="7">
        <f t="shared" ref="AS37" si="1534">SUM(AQ37-2.77)</f>
        <v>31.34</v>
      </c>
      <c r="AT37" s="10">
        <f t="shared" ref="AT37" si="1535">MIN(AR37,AS37)</f>
        <v>31.02</v>
      </c>
      <c r="AU37" s="11">
        <f t="shared" ref="AU37" si="1536">MAX(0,AR$4-AT37)</f>
        <v>0</v>
      </c>
      <c r="AV37" s="7">
        <f t="shared" ref="AV37" si="1537">SUM(AP37)</f>
        <v>33.79</v>
      </c>
      <c r="AW37" s="7">
        <f t="shared" ref="AW37" si="1538">SUM(AQ37)</f>
        <v>34.11</v>
      </c>
      <c r="AX37" s="10">
        <f t="shared" ref="AX37" si="1539">MIN(AV37,AW37)</f>
        <v>33.79</v>
      </c>
      <c r="AY37" s="11">
        <f t="shared" ref="AY37" si="1540">MAX(0,AV$4-AX37)</f>
        <v>0</v>
      </c>
      <c r="AZ37" s="7">
        <f t="shared" ref="AZ37" si="1541">SUM(AP37)</f>
        <v>33.79</v>
      </c>
      <c r="BA37" s="7">
        <f t="shared" ref="BA37" si="1542">SUM(AQ37)</f>
        <v>34.11</v>
      </c>
      <c r="BB37" s="7">
        <f t="shared" ref="BB37" si="1543">SUM(AZ37-2.3)</f>
        <v>31.49</v>
      </c>
      <c r="BC37" s="7">
        <f t="shared" ref="BC37" si="1544">SUM(BA37-2.3)</f>
        <v>31.81</v>
      </c>
      <c r="BD37" s="10">
        <f t="shared" ref="BD37" si="1545">MIN(BB37,BC37)</f>
        <v>31.49</v>
      </c>
      <c r="BE37" s="11">
        <f t="shared" ref="BE37" si="1546">MAX(0,BB$4-BD37)</f>
        <v>0</v>
      </c>
      <c r="BF37" s="7">
        <f t="shared" ref="BF37" si="1547">SUM(AZ37)</f>
        <v>33.79</v>
      </c>
      <c r="BG37" s="7">
        <f t="shared" ref="BG37" si="1548">SUM(BA37)</f>
        <v>34.11</v>
      </c>
      <c r="BH37" s="10">
        <f t="shared" ref="BH37" si="1549">MIN(BF37,BG37)</f>
        <v>33.79</v>
      </c>
      <c r="BI37" s="11">
        <f t="shared" ref="BI37" si="1550">MAX(0,BF$4-BH37)</f>
        <v>0</v>
      </c>
    </row>
    <row r="38" spans="1:61" ht="18" customHeight="1" x14ac:dyDescent="0.2">
      <c r="A38" s="1">
        <f t="shared" si="0"/>
        <v>45534</v>
      </c>
      <c r="B38" s="7">
        <v>33.71</v>
      </c>
      <c r="C38" s="7">
        <v>34.71</v>
      </c>
      <c r="D38" s="7">
        <f t="shared" ref="D38" si="1551">SUM(B38-1.22)</f>
        <v>32.49</v>
      </c>
      <c r="E38" s="7">
        <f t="shared" ref="E38" si="1552">SUM(C38-1.22)</f>
        <v>33.49</v>
      </c>
      <c r="F38" s="10">
        <f t="shared" ref="F38" si="1553">MIN(D38,E38)</f>
        <v>32.49</v>
      </c>
      <c r="G38" s="11">
        <f t="shared" ref="G38" si="1554">MAX(0,D$4-F38)</f>
        <v>0</v>
      </c>
      <c r="H38" s="7">
        <f t="shared" ref="H38" si="1555">SUM(B38)</f>
        <v>33.71</v>
      </c>
      <c r="I38" s="7">
        <f t="shared" ref="I38" si="1556">SUM(C38)</f>
        <v>34.71</v>
      </c>
      <c r="J38" s="10">
        <f t="shared" ref="J38" si="1557">MIN(H38,I38)</f>
        <v>33.71</v>
      </c>
      <c r="K38" s="11">
        <f t="shared" ref="K38" si="1558">MAX(0,H$4-J38)</f>
        <v>0</v>
      </c>
      <c r="L38" s="7">
        <v>33.71</v>
      </c>
      <c r="M38" s="7">
        <v>34.71</v>
      </c>
      <c r="N38" s="7">
        <f t="shared" ref="N38" si="1559">SUM(L38-1.46)</f>
        <v>32.25</v>
      </c>
      <c r="O38" s="7">
        <f t="shared" ref="O38" si="1560">SUM(M38-1.46)</f>
        <v>33.25</v>
      </c>
      <c r="P38" s="10">
        <f t="shared" ref="P38" si="1561">MIN(N38,O38)</f>
        <v>32.25</v>
      </c>
      <c r="Q38" s="11">
        <f t="shared" ref="Q38" si="1562">MAX(0,N$4-P38)</f>
        <v>0</v>
      </c>
      <c r="R38" s="7">
        <f t="shared" ref="R38" si="1563">SUM(L38)</f>
        <v>33.71</v>
      </c>
      <c r="S38" s="7">
        <f t="shared" ref="S38" si="1564">SUM(M38)</f>
        <v>34.71</v>
      </c>
      <c r="T38" s="10">
        <f t="shared" ref="T38" si="1565">MIN(R38,S38)</f>
        <v>33.71</v>
      </c>
      <c r="U38" s="11">
        <f t="shared" ref="U38" si="1566">MAX(0,R$4-T38)</f>
        <v>0</v>
      </c>
      <c r="V38" s="7">
        <v>40.79</v>
      </c>
      <c r="W38" s="7">
        <v>41.32</v>
      </c>
      <c r="X38" s="7">
        <f t="shared" ref="X38" si="1567">SUM(V38-1.18)</f>
        <v>39.61</v>
      </c>
      <c r="Y38" s="7">
        <f t="shared" ref="Y38" si="1568">SUM(W38-1.18)</f>
        <v>40.14</v>
      </c>
      <c r="Z38" s="10">
        <f t="shared" ref="Z38" si="1569">MIN(X38,Y38)</f>
        <v>39.61</v>
      </c>
      <c r="AA38" s="11">
        <f t="shared" ref="AA38" si="1570">MAX(0,X$4-Z38)</f>
        <v>0</v>
      </c>
      <c r="AB38" s="7">
        <f t="shared" ref="AB38" si="1571">SUM(V38)</f>
        <v>40.79</v>
      </c>
      <c r="AC38" s="7">
        <f t="shared" ref="AC38" si="1572">SUM(W38)</f>
        <v>41.32</v>
      </c>
      <c r="AD38" s="10">
        <f t="shared" ref="AD38" si="1573">MIN(AB38,AC38)</f>
        <v>40.79</v>
      </c>
      <c r="AE38" s="11">
        <f t="shared" ref="AE38" si="1574">MAX(0,AB$4-AD38)</f>
        <v>0</v>
      </c>
      <c r="AF38" s="7">
        <v>36.79</v>
      </c>
      <c r="AG38" s="7">
        <v>36.68</v>
      </c>
      <c r="AH38" s="7">
        <f t="shared" ref="AH38" si="1575">SUM(AF38-3.42)</f>
        <v>33.369999999999997</v>
      </c>
      <c r="AI38" s="7">
        <f t="shared" ref="AI38" si="1576">SUM(AG38-3.42)</f>
        <v>33.26</v>
      </c>
      <c r="AJ38" s="10">
        <f t="shared" ref="AJ38" si="1577">MIN(AH38,AI38)</f>
        <v>33.26</v>
      </c>
      <c r="AK38" s="11">
        <f t="shared" ref="AK38" si="1578">MAX(0,AH$4-AJ38)</f>
        <v>0</v>
      </c>
      <c r="AL38" s="7">
        <f t="shared" ref="AL38" si="1579">SUM(AF38)</f>
        <v>36.79</v>
      </c>
      <c r="AM38" s="7">
        <f t="shared" ref="AM38" si="1580">SUM(AG38)</f>
        <v>36.68</v>
      </c>
      <c r="AN38" s="10">
        <f t="shared" ref="AN38" si="1581">MIN(AL38,AM38)</f>
        <v>36.68</v>
      </c>
      <c r="AO38" s="11">
        <f t="shared" ref="AO38" si="1582">MAX(0,AL$4-AN38)</f>
        <v>0</v>
      </c>
      <c r="AP38" s="7">
        <v>33.79</v>
      </c>
      <c r="AQ38" s="7">
        <v>34.11</v>
      </c>
      <c r="AR38" s="7">
        <f t="shared" ref="AR38" si="1583">SUM(AP38-2.77)</f>
        <v>31.02</v>
      </c>
      <c r="AS38" s="7">
        <f t="shared" ref="AS38" si="1584">SUM(AQ38-2.77)</f>
        <v>31.34</v>
      </c>
      <c r="AT38" s="10">
        <f t="shared" ref="AT38" si="1585">MIN(AR38,AS38)</f>
        <v>31.02</v>
      </c>
      <c r="AU38" s="11">
        <f t="shared" ref="AU38" si="1586">MAX(0,AR$4-AT38)</f>
        <v>0</v>
      </c>
      <c r="AV38" s="7">
        <f t="shared" ref="AV38" si="1587">SUM(AP38)</f>
        <v>33.79</v>
      </c>
      <c r="AW38" s="7">
        <f t="shared" ref="AW38" si="1588">SUM(AQ38)</f>
        <v>34.11</v>
      </c>
      <c r="AX38" s="10">
        <f t="shared" ref="AX38" si="1589">MIN(AV38,AW38)</f>
        <v>33.79</v>
      </c>
      <c r="AY38" s="11">
        <f t="shared" ref="AY38" si="1590">MAX(0,AV$4-AX38)</f>
        <v>0</v>
      </c>
      <c r="AZ38" s="7">
        <f t="shared" ref="AZ38" si="1591">SUM(AP38)</f>
        <v>33.79</v>
      </c>
      <c r="BA38" s="7">
        <f t="shared" ref="BA38" si="1592">SUM(AQ38)</f>
        <v>34.11</v>
      </c>
      <c r="BB38" s="7">
        <f t="shared" ref="BB38" si="1593">SUM(AZ38-2.3)</f>
        <v>31.49</v>
      </c>
      <c r="BC38" s="7">
        <f t="shared" ref="BC38" si="1594">SUM(BA38-2.3)</f>
        <v>31.81</v>
      </c>
      <c r="BD38" s="10">
        <f t="shared" ref="BD38" si="1595">MIN(BB38,BC38)</f>
        <v>31.49</v>
      </c>
      <c r="BE38" s="11">
        <f t="shared" ref="BE38" si="1596">MAX(0,BB$4-BD38)</f>
        <v>0</v>
      </c>
      <c r="BF38" s="7">
        <f t="shared" ref="BF38" si="1597">SUM(AZ38)</f>
        <v>33.79</v>
      </c>
      <c r="BG38" s="7">
        <f t="shared" ref="BG38" si="1598">SUM(BA38)</f>
        <v>34.11</v>
      </c>
      <c r="BH38" s="10">
        <f t="shared" ref="BH38" si="1599">MIN(BF38,BG38)</f>
        <v>33.79</v>
      </c>
      <c r="BI38" s="11">
        <f t="shared" ref="BI38" si="1600">MAX(0,BF$4-BH38)</f>
        <v>0</v>
      </c>
    </row>
    <row r="39" spans="1:61" ht="18" customHeight="1" x14ac:dyDescent="0.2">
      <c r="A39" s="1">
        <f t="shared" si="0"/>
        <v>45527</v>
      </c>
      <c r="B39" s="7">
        <v>34.57</v>
      </c>
      <c r="C39" s="7">
        <v>34.89</v>
      </c>
      <c r="D39" s="7">
        <f t="shared" ref="D39" si="1601">SUM(B39-1.22)</f>
        <v>33.35</v>
      </c>
      <c r="E39" s="7">
        <f t="shared" ref="E39" si="1602">SUM(C39-1.22)</f>
        <v>33.67</v>
      </c>
      <c r="F39" s="10">
        <f t="shared" ref="F39" si="1603">MIN(D39,E39)</f>
        <v>33.35</v>
      </c>
      <c r="G39" s="11">
        <f t="shared" ref="G39" si="1604">MAX(0,D$4-F39)</f>
        <v>0</v>
      </c>
      <c r="H39" s="7">
        <f t="shared" ref="H39" si="1605">SUM(B39)</f>
        <v>34.57</v>
      </c>
      <c r="I39" s="7">
        <f t="shared" ref="I39" si="1606">SUM(C39)</f>
        <v>34.89</v>
      </c>
      <c r="J39" s="10">
        <f t="shared" ref="J39" si="1607">MIN(H39,I39)</f>
        <v>34.57</v>
      </c>
      <c r="K39" s="11">
        <f t="shared" ref="K39" si="1608">MAX(0,H$4-J39)</f>
        <v>0</v>
      </c>
      <c r="L39" s="7">
        <v>34.57</v>
      </c>
      <c r="M39" s="7">
        <v>34.89</v>
      </c>
      <c r="N39" s="7">
        <f t="shared" ref="N39" si="1609">SUM(L39-1.46)</f>
        <v>33.11</v>
      </c>
      <c r="O39" s="7">
        <f t="shared" ref="O39" si="1610">SUM(M39-1.46)</f>
        <v>33.43</v>
      </c>
      <c r="P39" s="10">
        <f t="shared" ref="P39" si="1611">MIN(N39,O39)</f>
        <v>33.11</v>
      </c>
      <c r="Q39" s="11">
        <f t="shared" ref="Q39" si="1612">MAX(0,N$4-P39)</f>
        <v>0</v>
      </c>
      <c r="R39" s="7">
        <f t="shared" ref="R39" si="1613">SUM(L39)</f>
        <v>34.57</v>
      </c>
      <c r="S39" s="7">
        <f t="shared" ref="S39" si="1614">SUM(M39)</f>
        <v>34.89</v>
      </c>
      <c r="T39" s="10">
        <f t="shared" ref="T39" si="1615">MIN(R39,S39)</f>
        <v>34.57</v>
      </c>
      <c r="U39" s="11">
        <f t="shared" ref="U39" si="1616">MAX(0,R$4-T39)</f>
        <v>0</v>
      </c>
      <c r="V39" s="7">
        <v>40.79</v>
      </c>
      <c r="W39" s="7">
        <v>41.32</v>
      </c>
      <c r="X39" s="7">
        <f t="shared" ref="X39" si="1617">SUM(V39-1.18)</f>
        <v>39.61</v>
      </c>
      <c r="Y39" s="7">
        <f t="shared" ref="Y39" si="1618">SUM(W39-1.18)</f>
        <v>40.14</v>
      </c>
      <c r="Z39" s="10">
        <f t="shared" ref="Z39" si="1619">MIN(X39,Y39)</f>
        <v>39.61</v>
      </c>
      <c r="AA39" s="11">
        <f t="shared" ref="AA39" si="1620">MAX(0,X$4-Z39)</f>
        <v>0</v>
      </c>
      <c r="AB39" s="7">
        <f t="shared" ref="AB39" si="1621">SUM(V39)</f>
        <v>40.79</v>
      </c>
      <c r="AC39" s="7">
        <f t="shared" ref="AC39" si="1622">SUM(W39)</f>
        <v>41.32</v>
      </c>
      <c r="AD39" s="10">
        <f t="shared" ref="AD39" si="1623">MIN(AB39,AC39)</f>
        <v>40.79</v>
      </c>
      <c r="AE39" s="11">
        <f t="shared" ref="AE39" si="1624">MAX(0,AB$4-AD39)</f>
        <v>0</v>
      </c>
      <c r="AF39" s="7">
        <v>36.79</v>
      </c>
      <c r="AG39" s="7">
        <v>36.68</v>
      </c>
      <c r="AH39" s="7">
        <f t="shared" ref="AH39" si="1625">SUM(AF39-3.42)</f>
        <v>33.369999999999997</v>
      </c>
      <c r="AI39" s="7">
        <f t="shared" ref="AI39" si="1626">SUM(AG39-3.42)</f>
        <v>33.26</v>
      </c>
      <c r="AJ39" s="10">
        <f t="shared" ref="AJ39" si="1627">MIN(AH39,AI39)</f>
        <v>33.26</v>
      </c>
      <c r="AK39" s="11">
        <f t="shared" ref="AK39" si="1628">MAX(0,AH$4-AJ39)</f>
        <v>0</v>
      </c>
      <c r="AL39" s="7">
        <f t="shared" ref="AL39" si="1629">SUM(AF39)</f>
        <v>36.79</v>
      </c>
      <c r="AM39" s="7">
        <f t="shared" ref="AM39" si="1630">SUM(AG39)</f>
        <v>36.68</v>
      </c>
      <c r="AN39" s="10">
        <f t="shared" ref="AN39" si="1631">MIN(AL39,AM39)</f>
        <v>36.68</v>
      </c>
      <c r="AO39" s="11">
        <f t="shared" ref="AO39" si="1632">MAX(0,AL$4-AN39)</f>
        <v>0</v>
      </c>
      <c r="AP39" s="7">
        <v>33.79</v>
      </c>
      <c r="AQ39" s="7">
        <v>34.11</v>
      </c>
      <c r="AR39" s="7">
        <f t="shared" ref="AR39" si="1633">SUM(AP39-2.77)</f>
        <v>31.02</v>
      </c>
      <c r="AS39" s="7">
        <f t="shared" ref="AS39" si="1634">SUM(AQ39-2.77)</f>
        <v>31.34</v>
      </c>
      <c r="AT39" s="10">
        <f t="shared" ref="AT39" si="1635">MIN(AR39,AS39)</f>
        <v>31.02</v>
      </c>
      <c r="AU39" s="11">
        <f t="shared" ref="AU39" si="1636">MAX(0,AR$4-AT39)</f>
        <v>0</v>
      </c>
      <c r="AV39" s="7">
        <f t="shared" ref="AV39" si="1637">SUM(AP39)</f>
        <v>33.79</v>
      </c>
      <c r="AW39" s="7">
        <f t="shared" ref="AW39" si="1638">SUM(AQ39)</f>
        <v>34.11</v>
      </c>
      <c r="AX39" s="10">
        <f t="shared" ref="AX39" si="1639">MIN(AV39,AW39)</f>
        <v>33.79</v>
      </c>
      <c r="AY39" s="11">
        <f t="shared" ref="AY39" si="1640">MAX(0,AV$4-AX39)</f>
        <v>0</v>
      </c>
      <c r="AZ39" s="7">
        <f t="shared" ref="AZ39" si="1641">SUM(AP39)</f>
        <v>33.79</v>
      </c>
      <c r="BA39" s="7">
        <f t="shared" ref="BA39" si="1642">SUM(AQ39)</f>
        <v>34.11</v>
      </c>
      <c r="BB39" s="7">
        <f t="shared" ref="BB39" si="1643">SUM(AZ39-2.3)</f>
        <v>31.49</v>
      </c>
      <c r="BC39" s="7">
        <f t="shared" ref="BC39" si="1644">SUM(BA39-2.3)</f>
        <v>31.81</v>
      </c>
      <c r="BD39" s="10">
        <f t="shared" ref="BD39" si="1645">MIN(BB39,BC39)</f>
        <v>31.49</v>
      </c>
      <c r="BE39" s="11">
        <f t="shared" ref="BE39" si="1646">MAX(0,BB$4-BD39)</f>
        <v>0</v>
      </c>
      <c r="BF39" s="7">
        <f t="shared" ref="BF39" si="1647">SUM(AZ39)</f>
        <v>33.79</v>
      </c>
      <c r="BG39" s="7">
        <f t="shared" ref="BG39" si="1648">SUM(BA39)</f>
        <v>34.11</v>
      </c>
      <c r="BH39" s="10">
        <f t="shared" ref="BH39" si="1649">MIN(BF39,BG39)</f>
        <v>33.79</v>
      </c>
      <c r="BI39" s="11">
        <f t="shared" ref="BI39" si="1650">MAX(0,BF$4-BH39)</f>
        <v>0</v>
      </c>
    </row>
    <row r="40" spans="1:61" ht="18" customHeight="1" x14ac:dyDescent="0.2">
      <c r="A40" s="1">
        <f t="shared" si="0"/>
        <v>45520</v>
      </c>
      <c r="B40" s="7">
        <v>34.57</v>
      </c>
      <c r="C40" s="7">
        <v>35.200000000000003</v>
      </c>
      <c r="D40" s="7">
        <f t="shared" ref="D40" si="1651">SUM(B40-1.22)</f>
        <v>33.35</v>
      </c>
      <c r="E40" s="7">
        <f t="shared" ref="E40" si="1652">SUM(C40-1.22)</f>
        <v>33.980000000000004</v>
      </c>
      <c r="F40" s="10">
        <f t="shared" ref="F40" si="1653">MIN(D40,E40)</f>
        <v>33.35</v>
      </c>
      <c r="G40" s="11">
        <f t="shared" ref="G40" si="1654">MAX(0,D$4-F40)</f>
        <v>0</v>
      </c>
      <c r="H40" s="7">
        <f t="shared" ref="H40" si="1655">SUM(B40)</f>
        <v>34.57</v>
      </c>
      <c r="I40" s="7">
        <f t="shared" ref="I40" si="1656">SUM(C40)</f>
        <v>35.200000000000003</v>
      </c>
      <c r="J40" s="10">
        <f t="shared" ref="J40" si="1657">MIN(H40,I40)</f>
        <v>34.57</v>
      </c>
      <c r="K40" s="11">
        <f t="shared" ref="K40" si="1658">MAX(0,H$4-J40)</f>
        <v>0</v>
      </c>
      <c r="L40" s="7">
        <v>34.57</v>
      </c>
      <c r="M40" s="7">
        <v>35.200000000000003</v>
      </c>
      <c r="N40" s="7">
        <f t="shared" ref="N40" si="1659">SUM(L40-1.46)</f>
        <v>33.11</v>
      </c>
      <c r="O40" s="7">
        <f t="shared" ref="O40" si="1660">SUM(M40-1.46)</f>
        <v>33.74</v>
      </c>
      <c r="P40" s="10">
        <f t="shared" ref="P40" si="1661">MIN(N40,O40)</f>
        <v>33.11</v>
      </c>
      <c r="Q40" s="11">
        <f t="shared" ref="Q40" si="1662">MAX(0,N$4-P40)</f>
        <v>0</v>
      </c>
      <c r="R40" s="7">
        <f t="shared" ref="R40" si="1663">SUM(L40)</f>
        <v>34.57</v>
      </c>
      <c r="S40" s="7">
        <f t="shared" ref="S40" si="1664">SUM(M40)</f>
        <v>35.200000000000003</v>
      </c>
      <c r="T40" s="10">
        <f t="shared" ref="T40" si="1665">MIN(R40,S40)</f>
        <v>34.57</v>
      </c>
      <c r="U40" s="11">
        <f t="shared" ref="U40" si="1666">MAX(0,R$4-T40)</f>
        <v>0</v>
      </c>
      <c r="V40" s="7">
        <v>40.79</v>
      </c>
      <c r="W40" s="7">
        <v>41.32</v>
      </c>
      <c r="X40" s="7">
        <f t="shared" ref="X40" si="1667">SUM(V40-1.18)</f>
        <v>39.61</v>
      </c>
      <c r="Y40" s="7">
        <f t="shared" ref="Y40" si="1668">SUM(W40-1.18)</f>
        <v>40.14</v>
      </c>
      <c r="Z40" s="10">
        <f t="shared" ref="Z40" si="1669">MIN(X40,Y40)</f>
        <v>39.61</v>
      </c>
      <c r="AA40" s="11">
        <f t="shared" ref="AA40" si="1670">MAX(0,X$4-Z40)</f>
        <v>0</v>
      </c>
      <c r="AB40" s="7">
        <f t="shared" ref="AB40" si="1671">SUM(V40)</f>
        <v>40.79</v>
      </c>
      <c r="AC40" s="7">
        <f t="shared" ref="AC40" si="1672">SUM(W40)</f>
        <v>41.32</v>
      </c>
      <c r="AD40" s="10">
        <f t="shared" ref="AD40" si="1673">MIN(AB40,AC40)</f>
        <v>40.79</v>
      </c>
      <c r="AE40" s="11">
        <f t="shared" ref="AE40" si="1674">MAX(0,AB$4-AD40)</f>
        <v>0</v>
      </c>
      <c r="AF40" s="7">
        <v>36.79</v>
      </c>
      <c r="AG40" s="7">
        <v>36.68</v>
      </c>
      <c r="AH40" s="7">
        <f t="shared" ref="AH40" si="1675">SUM(AF40-3.42)</f>
        <v>33.369999999999997</v>
      </c>
      <c r="AI40" s="7">
        <f t="shared" ref="AI40" si="1676">SUM(AG40-3.42)</f>
        <v>33.26</v>
      </c>
      <c r="AJ40" s="10">
        <f t="shared" ref="AJ40" si="1677">MIN(AH40,AI40)</f>
        <v>33.26</v>
      </c>
      <c r="AK40" s="11">
        <f t="shared" ref="AK40" si="1678">MAX(0,AH$4-AJ40)</f>
        <v>0</v>
      </c>
      <c r="AL40" s="7">
        <f t="shared" ref="AL40" si="1679">SUM(AF40)</f>
        <v>36.79</v>
      </c>
      <c r="AM40" s="7">
        <f t="shared" ref="AM40" si="1680">SUM(AG40)</f>
        <v>36.68</v>
      </c>
      <c r="AN40" s="10">
        <f t="shared" ref="AN40" si="1681">MIN(AL40,AM40)</f>
        <v>36.68</v>
      </c>
      <c r="AO40" s="11">
        <f t="shared" ref="AO40" si="1682">MAX(0,AL$4-AN40)</f>
        <v>0</v>
      </c>
      <c r="AP40" s="7">
        <v>33.79</v>
      </c>
      <c r="AQ40" s="7">
        <v>34.11</v>
      </c>
      <c r="AR40" s="7">
        <f t="shared" ref="AR40" si="1683">SUM(AP40-2.77)</f>
        <v>31.02</v>
      </c>
      <c r="AS40" s="7">
        <f t="shared" ref="AS40" si="1684">SUM(AQ40-2.77)</f>
        <v>31.34</v>
      </c>
      <c r="AT40" s="10">
        <f t="shared" ref="AT40" si="1685">MIN(AR40,AS40)</f>
        <v>31.02</v>
      </c>
      <c r="AU40" s="11">
        <f t="shared" ref="AU40" si="1686">MAX(0,AR$4-AT40)</f>
        <v>0</v>
      </c>
      <c r="AV40" s="7">
        <f t="shared" ref="AV40" si="1687">SUM(AP40)</f>
        <v>33.79</v>
      </c>
      <c r="AW40" s="7">
        <f t="shared" ref="AW40" si="1688">SUM(AQ40)</f>
        <v>34.11</v>
      </c>
      <c r="AX40" s="10">
        <f t="shared" ref="AX40" si="1689">MIN(AV40,AW40)</f>
        <v>33.79</v>
      </c>
      <c r="AY40" s="11">
        <f t="shared" ref="AY40" si="1690">MAX(0,AV$4-AX40)</f>
        <v>0</v>
      </c>
      <c r="AZ40" s="7">
        <f t="shared" ref="AZ40" si="1691">SUM(AP40)</f>
        <v>33.79</v>
      </c>
      <c r="BA40" s="7">
        <f t="shared" ref="BA40" si="1692">SUM(AQ40)</f>
        <v>34.11</v>
      </c>
      <c r="BB40" s="7">
        <f t="shared" ref="BB40" si="1693">SUM(AZ40-2.3)</f>
        <v>31.49</v>
      </c>
      <c r="BC40" s="7">
        <f t="shared" ref="BC40" si="1694">SUM(BA40-2.3)</f>
        <v>31.81</v>
      </c>
      <c r="BD40" s="10">
        <f t="shared" ref="BD40" si="1695">MIN(BB40,BC40)</f>
        <v>31.49</v>
      </c>
      <c r="BE40" s="11">
        <f t="shared" ref="BE40" si="1696">MAX(0,BB$4-BD40)</f>
        <v>0</v>
      </c>
      <c r="BF40" s="7">
        <f t="shared" ref="BF40" si="1697">SUM(AZ40)</f>
        <v>33.79</v>
      </c>
      <c r="BG40" s="7">
        <f t="shared" ref="BG40" si="1698">SUM(BA40)</f>
        <v>34.11</v>
      </c>
      <c r="BH40" s="10">
        <f t="shared" ref="BH40" si="1699">MIN(BF40,BG40)</f>
        <v>33.79</v>
      </c>
      <c r="BI40" s="11">
        <f t="shared" ref="BI40" si="1700">MAX(0,BF$4-BH40)</f>
        <v>0</v>
      </c>
    </row>
    <row r="41" spans="1:61" ht="18" customHeight="1" x14ac:dyDescent="0.2">
      <c r="A41" s="1">
        <f t="shared" si="0"/>
        <v>45513</v>
      </c>
      <c r="B41" s="7">
        <v>34.57</v>
      </c>
      <c r="C41" s="7">
        <v>36.49</v>
      </c>
      <c r="D41" s="7">
        <f t="shared" ref="D41" si="1701">SUM(B41-1.22)</f>
        <v>33.35</v>
      </c>
      <c r="E41" s="7">
        <f t="shared" ref="E41" si="1702">SUM(C41-1.22)</f>
        <v>35.270000000000003</v>
      </c>
      <c r="F41" s="10">
        <f t="shared" ref="F41" si="1703">MIN(D41,E41)</f>
        <v>33.35</v>
      </c>
      <c r="G41" s="11">
        <f t="shared" ref="G41" si="1704">MAX(0,D$4-F41)</f>
        <v>0</v>
      </c>
      <c r="H41" s="7">
        <f t="shared" ref="H41" si="1705">SUM(B41)</f>
        <v>34.57</v>
      </c>
      <c r="I41" s="7">
        <f t="shared" ref="I41" si="1706">SUM(C41)</f>
        <v>36.49</v>
      </c>
      <c r="J41" s="10">
        <f t="shared" ref="J41" si="1707">MIN(H41,I41)</f>
        <v>34.57</v>
      </c>
      <c r="K41" s="11">
        <f t="shared" ref="K41" si="1708">MAX(0,H$4-J41)</f>
        <v>0</v>
      </c>
      <c r="L41" s="7">
        <v>34.57</v>
      </c>
      <c r="M41" s="7">
        <v>36.49</v>
      </c>
      <c r="N41" s="7">
        <f t="shared" ref="N41" si="1709">SUM(L41-1.46)</f>
        <v>33.11</v>
      </c>
      <c r="O41" s="7">
        <f t="shared" ref="O41" si="1710">SUM(M41-1.46)</f>
        <v>35.03</v>
      </c>
      <c r="P41" s="10">
        <f t="shared" ref="P41" si="1711">MIN(N41,O41)</f>
        <v>33.11</v>
      </c>
      <c r="Q41" s="11">
        <f t="shared" ref="Q41" si="1712">MAX(0,N$4-P41)</f>
        <v>0</v>
      </c>
      <c r="R41" s="7">
        <f t="shared" ref="R41" si="1713">SUM(L41)</f>
        <v>34.57</v>
      </c>
      <c r="S41" s="7">
        <f t="shared" ref="S41" si="1714">SUM(M41)</f>
        <v>36.49</v>
      </c>
      <c r="T41" s="10">
        <f t="shared" ref="T41" si="1715">MIN(R41,S41)</f>
        <v>34.57</v>
      </c>
      <c r="U41" s="11">
        <f t="shared" ref="U41" si="1716">MAX(0,R$4-T41)</f>
        <v>0</v>
      </c>
      <c r="V41" s="7">
        <v>40.79</v>
      </c>
      <c r="W41" s="7">
        <v>41.32</v>
      </c>
      <c r="X41" s="7">
        <f t="shared" ref="X41" si="1717">SUM(V41-1.18)</f>
        <v>39.61</v>
      </c>
      <c r="Y41" s="7">
        <f t="shared" ref="Y41" si="1718">SUM(W41-1.18)</f>
        <v>40.14</v>
      </c>
      <c r="Z41" s="10">
        <f t="shared" ref="Z41" si="1719">MIN(X41,Y41)</f>
        <v>39.61</v>
      </c>
      <c r="AA41" s="11">
        <f t="shared" ref="AA41" si="1720">MAX(0,X$4-Z41)</f>
        <v>0</v>
      </c>
      <c r="AB41" s="7">
        <f t="shared" ref="AB41" si="1721">SUM(V41)</f>
        <v>40.79</v>
      </c>
      <c r="AC41" s="7">
        <f t="shared" ref="AC41" si="1722">SUM(W41)</f>
        <v>41.32</v>
      </c>
      <c r="AD41" s="10">
        <f t="shared" ref="AD41" si="1723">MIN(AB41,AC41)</f>
        <v>40.79</v>
      </c>
      <c r="AE41" s="11">
        <f t="shared" ref="AE41" si="1724">MAX(0,AB$4-AD41)</f>
        <v>0</v>
      </c>
      <c r="AF41" s="7">
        <v>36.79</v>
      </c>
      <c r="AG41" s="7">
        <v>36.68</v>
      </c>
      <c r="AH41" s="7">
        <f t="shared" ref="AH41" si="1725">SUM(AF41-3.42)</f>
        <v>33.369999999999997</v>
      </c>
      <c r="AI41" s="7">
        <f t="shared" ref="AI41" si="1726">SUM(AG41-3.42)</f>
        <v>33.26</v>
      </c>
      <c r="AJ41" s="10">
        <f t="shared" ref="AJ41" si="1727">MIN(AH41,AI41)</f>
        <v>33.26</v>
      </c>
      <c r="AK41" s="11">
        <f t="shared" ref="AK41" si="1728">MAX(0,AH$4-AJ41)</f>
        <v>0</v>
      </c>
      <c r="AL41" s="7">
        <f t="shared" ref="AL41" si="1729">SUM(AF41)</f>
        <v>36.79</v>
      </c>
      <c r="AM41" s="7">
        <f t="shared" ref="AM41" si="1730">SUM(AG41)</f>
        <v>36.68</v>
      </c>
      <c r="AN41" s="10">
        <f t="shared" ref="AN41" si="1731">MIN(AL41,AM41)</f>
        <v>36.68</v>
      </c>
      <c r="AO41" s="11">
        <f t="shared" ref="AO41" si="1732">MAX(0,AL$4-AN41)</f>
        <v>0</v>
      </c>
      <c r="AP41" s="7">
        <v>33.79</v>
      </c>
      <c r="AQ41" s="7">
        <v>34.11</v>
      </c>
      <c r="AR41" s="7">
        <f t="shared" ref="AR41" si="1733">SUM(AP41-2.77)</f>
        <v>31.02</v>
      </c>
      <c r="AS41" s="7">
        <f t="shared" ref="AS41" si="1734">SUM(AQ41-2.77)</f>
        <v>31.34</v>
      </c>
      <c r="AT41" s="10">
        <f t="shared" ref="AT41" si="1735">MIN(AR41,AS41)</f>
        <v>31.02</v>
      </c>
      <c r="AU41" s="11">
        <f t="shared" ref="AU41" si="1736">MAX(0,AR$4-AT41)</f>
        <v>0</v>
      </c>
      <c r="AV41" s="7">
        <f t="shared" ref="AV41" si="1737">SUM(AP41)</f>
        <v>33.79</v>
      </c>
      <c r="AW41" s="7">
        <f t="shared" ref="AW41" si="1738">SUM(AQ41)</f>
        <v>34.11</v>
      </c>
      <c r="AX41" s="10">
        <f t="shared" ref="AX41" si="1739">MIN(AV41,AW41)</f>
        <v>33.79</v>
      </c>
      <c r="AY41" s="11">
        <f t="shared" ref="AY41" si="1740">MAX(0,AV$4-AX41)</f>
        <v>0</v>
      </c>
      <c r="AZ41" s="7">
        <f t="shared" ref="AZ41" si="1741">SUM(AP41)</f>
        <v>33.79</v>
      </c>
      <c r="BA41" s="7">
        <f t="shared" ref="BA41" si="1742">SUM(AQ41)</f>
        <v>34.11</v>
      </c>
      <c r="BB41" s="7">
        <f t="shared" ref="BB41" si="1743">SUM(AZ41-2.3)</f>
        <v>31.49</v>
      </c>
      <c r="BC41" s="7">
        <f t="shared" ref="BC41" si="1744">SUM(BA41-2.3)</f>
        <v>31.81</v>
      </c>
      <c r="BD41" s="10">
        <f t="shared" ref="BD41" si="1745">MIN(BB41,BC41)</f>
        <v>31.49</v>
      </c>
      <c r="BE41" s="11">
        <f t="shared" ref="BE41" si="1746">MAX(0,BB$4-BD41)</f>
        <v>0</v>
      </c>
      <c r="BF41" s="7">
        <f t="shared" ref="BF41" si="1747">SUM(AZ41)</f>
        <v>33.79</v>
      </c>
      <c r="BG41" s="7">
        <f t="shared" ref="BG41" si="1748">SUM(BA41)</f>
        <v>34.11</v>
      </c>
      <c r="BH41" s="10">
        <f t="shared" ref="BH41" si="1749">MIN(BF41,BG41)</f>
        <v>33.79</v>
      </c>
      <c r="BI41" s="11">
        <f t="shared" ref="BI41" si="1750">MAX(0,BF$4-BH41)</f>
        <v>0</v>
      </c>
    </row>
    <row r="42" spans="1:61" ht="18" customHeight="1" x14ac:dyDescent="0.2">
      <c r="A42" s="1">
        <f t="shared" si="0"/>
        <v>45506</v>
      </c>
      <c r="B42" s="7">
        <v>35.21</v>
      </c>
      <c r="C42" s="7">
        <v>37.68</v>
      </c>
      <c r="D42" s="7">
        <f t="shared" ref="D42" si="1751">SUM(B42-1.22)</f>
        <v>33.99</v>
      </c>
      <c r="E42" s="7">
        <f t="shared" ref="E42" si="1752">SUM(C42-1.22)</f>
        <v>36.46</v>
      </c>
      <c r="F42" s="10">
        <f t="shared" ref="F42" si="1753">MIN(D42,E42)</f>
        <v>33.99</v>
      </c>
      <c r="G42" s="11">
        <f t="shared" ref="G42" si="1754">MAX(0,D$4-F42)</f>
        <v>0</v>
      </c>
      <c r="H42" s="7">
        <f t="shared" ref="H42" si="1755">SUM(B42)</f>
        <v>35.21</v>
      </c>
      <c r="I42" s="7">
        <f t="shared" ref="I42" si="1756">SUM(C42)</f>
        <v>37.68</v>
      </c>
      <c r="J42" s="10">
        <f t="shared" ref="J42" si="1757">MIN(H42,I42)</f>
        <v>35.21</v>
      </c>
      <c r="K42" s="11">
        <f t="shared" ref="K42" si="1758">MAX(0,H$4-J42)</f>
        <v>0</v>
      </c>
      <c r="L42" s="7">
        <v>35.21</v>
      </c>
      <c r="M42" s="7">
        <v>37.68</v>
      </c>
      <c r="N42" s="7">
        <f t="shared" ref="N42" si="1759">SUM(L42-1.46)</f>
        <v>33.75</v>
      </c>
      <c r="O42" s="7">
        <f t="shared" ref="O42" si="1760">SUM(M42-1.46)</f>
        <v>36.22</v>
      </c>
      <c r="P42" s="10">
        <f t="shared" ref="P42" si="1761">MIN(N42,O42)</f>
        <v>33.75</v>
      </c>
      <c r="Q42" s="11">
        <f t="shared" ref="Q42" si="1762">MAX(0,N$4-P42)</f>
        <v>0</v>
      </c>
      <c r="R42" s="7">
        <f t="shared" ref="R42" si="1763">SUM(L42)</f>
        <v>35.21</v>
      </c>
      <c r="S42" s="7">
        <f t="shared" ref="S42" si="1764">SUM(M42)</f>
        <v>37.68</v>
      </c>
      <c r="T42" s="10">
        <f t="shared" ref="T42" si="1765">MIN(R42,S42)</f>
        <v>35.21</v>
      </c>
      <c r="U42" s="11">
        <f t="shared" ref="U42" si="1766">MAX(0,R$4-T42)</f>
        <v>0</v>
      </c>
      <c r="V42" s="7">
        <v>40.79</v>
      </c>
      <c r="W42" s="7">
        <v>41.32</v>
      </c>
      <c r="X42" s="7">
        <f t="shared" ref="X42" si="1767">SUM(V42-1.18)</f>
        <v>39.61</v>
      </c>
      <c r="Y42" s="7">
        <f t="shared" ref="Y42" si="1768">SUM(W42-1.18)</f>
        <v>40.14</v>
      </c>
      <c r="Z42" s="10">
        <f t="shared" ref="Z42" si="1769">MIN(X42,Y42)</f>
        <v>39.61</v>
      </c>
      <c r="AA42" s="11">
        <f t="shared" ref="AA42" si="1770">MAX(0,X$4-Z42)</f>
        <v>0</v>
      </c>
      <c r="AB42" s="7">
        <f t="shared" ref="AB42" si="1771">SUM(V42)</f>
        <v>40.79</v>
      </c>
      <c r="AC42" s="7">
        <f t="shared" ref="AC42" si="1772">SUM(W42)</f>
        <v>41.32</v>
      </c>
      <c r="AD42" s="10">
        <f t="shared" ref="AD42" si="1773">MIN(AB42,AC42)</f>
        <v>40.79</v>
      </c>
      <c r="AE42" s="11">
        <f t="shared" ref="AE42" si="1774">MAX(0,AB$4-AD42)</f>
        <v>0</v>
      </c>
      <c r="AF42" s="7">
        <v>36.79</v>
      </c>
      <c r="AG42" s="7">
        <v>36.68</v>
      </c>
      <c r="AH42" s="7">
        <f t="shared" ref="AH42" si="1775">SUM(AF42-3.42)</f>
        <v>33.369999999999997</v>
      </c>
      <c r="AI42" s="7">
        <f t="shared" ref="AI42" si="1776">SUM(AG42-3.42)</f>
        <v>33.26</v>
      </c>
      <c r="AJ42" s="10">
        <f t="shared" ref="AJ42" si="1777">MIN(AH42,AI42)</f>
        <v>33.26</v>
      </c>
      <c r="AK42" s="11">
        <f t="shared" ref="AK42" si="1778">MAX(0,AH$4-AJ42)</f>
        <v>0</v>
      </c>
      <c r="AL42" s="7">
        <f t="shared" ref="AL42" si="1779">SUM(AF42)</f>
        <v>36.79</v>
      </c>
      <c r="AM42" s="7">
        <f t="shared" ref="AM42" si="1780">SUM(AG42)</f>
        <v>36.68</v>
      </c>
      <c r="AN42" s="10">
        <f t="shared" ref="AN42" si="1781">MIN(AL42,AM42)</f>
        <v>36.68</v>
      </c>
      <c r="AO42" s="11">
        <f t="shared" ref="AO42" si="1782">MAX(0,AL$4-AN42)</f>
        <v>0</v>
      </c>
      <c r="AP42" s="7">
        <v>33.79</v>
      </c>
      <c r="AQ42" s="7">
        <v>34.11</v>
      </c>
      <c r="AR42" s="7">
        <f t="shared" ref="AR42" si="1783">SUM(AP42-2.77)</f>
        <v>31.02</v>
      </c>
      <c r="AS42" s="7">
        <f t="shared" ref="AS42" si="1784">SUM(AQ42-2.77)</f>
        <v>31.34</v>
      </c>
      <c r="AT42" s="10">
        <f t="shared" ref="AT42" si="1785">MIN(AR42,AS42)</f>
        <v>31.02</v>
      </c>
      <c r="AU42" s="11">
        <f t="shared" ref="AU42" si="1786">MAX(0,AR$4-AT42)</f>
        <v>0</v>
      </c>
      <c r="AV42" s="7">
        <f t="shared" ref="AV42" si="1787">SUM(AP42)</f>
        <v>33.79</v>
      </c>
      <c r="AW42" s="7">
        <f t="shared" ref="AW42" si="1788">SUM(AQ42)</f>
        <v>34.11</v>
      </c>
      <c r="AX42" s="10">
        <f t="shared" ref="AX42" si="1789">MIN(AV42,AW42)</f>
        <v>33.79</v>
      </c>
      <c r="AY42" s="11">
        <f t="shared" ref="AY42" si="1790">MAX(0,AV$4-AX42)</f>
        <v>0</v>
      </c>
      <c r="AZ42" s="7">
        <f t="shared" ref="AZ42" si="1791">SUM(AP42)</f>
        <v>33.79</v>
      </c>
      <c r="BA42" s="7">
        <f t="shared" ref="BA42" si="1792">SUM(AQ42)</f>
        <v>34.11</v>
      </c>
      <c r="BB42" s="7">
        <f t="shared" ref="BB42" si="1793">SUM(AZ42-2.3)</f>
        <v>31.49</v>
      </c>
      <c r="BC42" s="7">
        <f t="shared" ref="BC42" si="1794">SUM(BA42-2.3)</f>
        <v>31.81</v>
      </c>
      <c r="BD42" s="10">
        <f t="shared" ref="BD42" si="1795">MIN(BB42,BC42)</f>
        <v>31.49</v>
      </c>
      <c r="BE42" s="11">
        <f t="shared" ref="BE42" si="1796">MAX(0,BB$4-BD42)</f>
        <v>0</v>
      </c>
      <c r="BF42" s="7">
        <f t="shared" ref="BF42" si="1797">SUM(AZ42)</f>
        <v>33.79</v>
      </c>
      <c r="BG42" s="7">
        <f t="shared" ref="BG42" si="1798">SUM(BA42)</f>
        <v>34.11</v>
      </c>
      <c r="BH42" s="10">
        <f t="shared" ref="BH42" si="1799">MIN(BF42,BG42)</f>
        <v>33.79</v>
      </c>
      <c r="BI42" s="11">
        <f t="shared" ref="BI42" si="1800">MAX(0,BF$4-BH42)</f>
        <v>0</v>
      </c>
    </row>
    <row r="43" spans="1:61" ht="18" customHeight="1" x14ac:dyDescent="0.2">
      <c r="A43" s="1">
        <f t="shared" si="0"/>
        <v>45499</v>
      </c>
      <c r="B43" s="7">
        <v>35.21</v>
      </c>
      <c r="C43" s="7">
        <v>38.92</v>
      </c>
      <c r="D43" s="7">
        <f t="shared" ref="D43" si="1801">SUM(B43-1.22)</f>
        <v>33.99</v>
      </c>
      <c r="E43" s="7">
        <f t="shared" ref="E43" si="1802">SUM(C43-1.22)</f>
        <v>37.700000000000003</v>
      </c>
      <c r="F43" s="10">
        <f t="shared" ref="F43" si="1803">MIN(D43,E43)</f>
        <v>33.99</v>
      </c>
      <c r="G43" s="11">
        <f t="shared" ref="G43" si="1804">MAX(0,D$4-F43)</f>
        <v>0</v>
      </c>
      <c r="H43" s="7">
        <f t="shared" ref="H43" si="1805">SUM(B43)</f>
        <v>35.21</v>
      </c>
      <c r="I43" s="7">
        <f t="shared" ref="I43" si="1806">SUM(C43)</f>
        <v>38.92</v>
      </c>
      <c r="J43" s="10">
        <f t="shared" ref="J43" si="1807">MIN(H43,I43)</f>
        <v>35.21</v>
      </c>
      <c r="K43" s="11">
        <f t="shared" ref="K43" si="1808">MAX(0,H$4-J43)</f>
        <v>0</v>
      </c>
      <c r="L43" s="7">
        <v>35.21</v>
      </c>
      <c r="M43" s="7">
        <v>38.92</v>
      </c>
      <c r="N43" s="7">
        <f t="shared" ref="N43" si="1809">SUM(L43-1.46)</f>
        <v>33.75</v>
      </c>
      <c r="O43" s="7">
        <f t="shared" ref="O43" si="1810">SUM(M43-1.46)</f>
        <v>37.46</v>
      </c>
      <c r="P43" s="10">
        <f t="shared" ref="P43" si="1811">MIN(N43,O43)</f>
        <v>33.75</v>
      </c>
      <c r="Q43" s="11">
        <f t="shared" ref="Q43" si="1812">MAX(0,N$4-P43)</f>
        <v>0</v>
      </c>
      <c r="R43" s="7">
        <f t="shared" ref="R43" si="1813">SUM(L43)</f>
        <v>35.21</v>
      </c>
      <c r="S43" s="7">
        <f t="shared" ref="S43" si="1814">SUM(M43)</f>
        <v>38.92</v>
      </c>
      <c r="T43" s="10">
        <f t="shared" ref="T43" si="1815">MIN(R43,S43)</f>
        <v>35.21</v>
      </c>
      <c r="U43" s="11">
        <f t="shared" ref="U43" si="1816">MAX(0,R$4-T43)</f>
        <v>0</v>
      </c>
      <c r="V43" s="7">
        <v>40.79</v>
      </c>
      <c r="W43" s="7">
        <v>41.32</v>
      </c>
      <c r="X43" s="7">
        <f t="shared" ref="X43" si="1817">SUM(V43-1.18)</f>
        <v>39.61</v>
      </c>
      <c r="Y43" s="7">
        <f t="shared" ref="Y43" si="1818">SUM(W43-1.18)</f>
        <v>40.14</v>
      </c>
      <c r="Z43" s="10">
        <f t="shared" ref="Z43" si="1819">MIN(X43,Y43)</f>
        <v>39.61</v>
      </c>
      <c r="AA43" s="11">
        <f t="shared" ref="AA43" si="1820">MAX(0,X$4-Z43)</f>
        <v>0</v>
      </c>
      <c r="AB43" s="7">
        <f t="shared" ref="AB43" si="1821">SUM(V43)</f>
        <v>40.79</v>
      </c>
      <c r="AC43" s="7">
        <f t="shared" ref="AC43" si="1822">SUM(W43)</f>
        <v>41.32</v>
      </c>
      <c r="AD43" s="10">
        <f t="shared" ref="AD43" si="1823">MIN(AB43,AC43)</f>
        <v>40.79</v>
      </c>
      <c r="AE43" s="11">
        <f t="shared" ref="AE43" si="1824">MAX(0,AB$4-AD43)</f>
        <v>0</v>
      </c>
      <c r="AF43" s="7">
        <v>36.79</v>
      </c>
      <c r="AG43" s="7">
        <v>36.68</v>
      </c>
      <c r="AH43" s="7">
        <f t="shared" ref="AH43" si="1825">SUM(AF43-3.42)</f>
        <v>33.369999999999997</v>
      </c>
      <c r="AI43" s="7">
        <f t="shared" ref="AI43" si="1826">SUM(AG43-3.42)</f>
        <v>33.26</v>
      </c>
      <c r="AJ43" s="10">
        <f t="shared" ref="AJ43" si="1827">MIN(AH43,AI43)</f>
        <v>33.26</v>
      </c>
      <c r="AK43" s="11">
        <f t="shared" ref="AK43" si="1828">MAX(0,AH$4-AJ43)</f>
        <v>0</v>
      </c>
      <c r="AL43" s="7">
        <f t="shared" ref="AL43" si="1829">SUM(AF43)</f>
        <v>36.79</v>
      </c>
      <c r="AM43" s="7">
        <f t="shared" ref="AM43" si="1830">SUM(AG43)</f>
        <v>36.68</v>
      </c>
      <c r="AN43" s="10">
        <f t="shared" ref="AN43" si="1831">MIN(AL43,AM43)</f>
        <v>36.68</v>
      </c>
      <c r="AO43" s="11">
        <f t="shared" ref="AO43" si="1832">MAX(0,AL$4-AN43)</f>
        <v>0</v>
      </c>
      <c r="AP43" s="7">
        <v>33.79</v>
      </c>
      <c r="AQ43" s="7">
        <v>34.11</v>
      </c>
      <c r="AR43" s="7">
        <f t="shared" ref="AR43" si="1833">SUM(AP43-2.77)</f>
        <v>31.02</v>
      </c>
      <c r="AS43" s="7">
        <f t="shared" ref="AS43" si="1834">SUM(AQ43-2.77)</f>
        <v>31.34</v>
      </c>
      <c r="AT43" s="10">
        <f t="shared" ref="AT43" si="1835">MIN(AR43,AS43)</f>
        <v>31.02</v>
      </c>
      <c r="AU43" s="11">
        <f t="shared" ref="AU43" si="1836">MAX(0,AR$4-AT43)</f>
        <v>0</v>
      </c>
      <c r="AV43" s="7">
        <f t="shared" ref="AV43" si="1837">SUM(AP43)</f>
        <v>33.79</v>
      </c>
      <c r="AW43" s="7">
        <f t="shared" ref="AW43" si="1838">SUM(AQ43)</f>
        <v>34.11</v>
      </c>
      <c r="AX43" s="10">
        <f t="shared" ref="AX43" si="1839">MIN(AV43,AW43)</f>
        <v>33.79</v>
      </c>
      <c r="AY43" s="11">
        <f t="shared" ref="AY43" si="1840">MAX(0,AV$4-AX43)</f>
        <v>0</v>
      </c>
      <c r="AZ43" s="7">
        <f t="shared" ref="AZ43" si="1841">SUM(AP43)</f>
        <v>33.79</v>
      </c>
      <c r="BA43" s="7">
        <f t="shared" ref="BA43" si="1842">SUM(AQ43)</f>
        <v>34.11</v>
      </c>
      <c r="BB43" s="7">
        <f t="shared" ref="BB43" si="1843">SUM(AZ43-2.3)</f>
        <v>31.49</v>
      </c>
      <c r="BC43" s="7">
        <f t="shared" ref="BC43" si="1844">SUM(BA43-2.3)</f>
        <v>31.81</v>
      </c>
      <c r="BD43" s="10">
        <f t="shared" ref="BD43" si="1845">MIN(BB43,BC43)</f>
        <v>31.49</v>
      </c>
      <c r="BE43" s="11">
        <f t="shared" ref="BE43" si="1846">MAX(0,BB$4-BD43)</f>
        <v>0</v>
      </c>
      <c r="BF43" s="7">
        <f t="shared" ref="BF43" si="1847">SUM(AZ43)</f>
        <v>33.79</v>
      </c>
      <c r="BG43" s="7">
        <f t="shared" ref="BG43" si="1848">SUM(BA43)</f>
        <v>34.11</v>
      </c>
      <c r="BH43" s="10">
        <f t="shared" ref="BH43" si="1849">MIN(BF43,BG43)</f>
        <v>33.79</v>
      </c>
      <c r="BI43" s="11">
        <f t="shared" ref="BI43" si="1850">MAX(0,BF$4-BH43)</f>
        <v>0</v>
      </c>
    </row>
    <row r="44" spans="1:61" ht="18" customHeight="1" x14ac:dyDescent="0.2">
      <c r="A44" s="1">
        <f t="shared" si="0"/>
        <v>45492</v>
      </c>
      <c r="B44" s="7">
        <v>35.21</v>
      </c>
      <c r="C44" s="7">
        <v>40.22</v>
      </c>
      <c r="D44" s="7">
        <f t="shared" ref="D44" si="1851">SUM(B44-1.22)</f>
        <v>33.99</v>
      </c>
      <c r="E44" s="7">
        <f t="shared" ref="E44" si="1852">SUM(C44-1.22)</f>
        <v>39</v>
      </c>
      <c r="F44" s="10">
        <f t="shared" ref="F44" si="1853">MIN(D44,E44)</f>
        <v>33.99</v>
      </c>
      <c r="G44" s="11">
        <f t="shared" ref="G44" si="1854">MAX(0,D$4-F44)</f>
        <v>0</v>
      </c>
      <c r="H44" s="7">
        <f t="shared" ref="H44" si="1855">SUM(B44)</f>
        <v>35.21</v>
      </c>
      <c r="I44" s="7">
        <f t="shared" ref="I44" si="1856">SUM(C44)</f>
        <v>40.22</v>
      </c>
      <c r="J44" s="10">
        <f t="shared" ref="J44" si="1857">MIN(H44,I44)</f>
        <v>35.21</v>
      </c>
      <c r="K44" s="11">
        <f t="shared" ref="K44" si="1858">MAX(0,H$4-J44)</f>
        <v>0</v>
      </c>
      <c r="L44" s="7">
        <v>35.21</v>
      </c>
      <c r="M44" s="7">
        <v>40.22</v>
      </c>
      <c r="N44" s="7">
        <f t="shared" ref="N44" si="1859">SUM(L44-1.46)</f>
        <v>33.75</v>
      </c>
      <c r="O44" s="7">
        <f t="shared" ref="O44" si="1860">SUM(M44-1.46)</f>
        <v>38.76</v>
      </c>
      <c r="P44" s="10">
        <f t="shared" ref="P44" si="1861">MIN(N44,O44)</f>
        <v>33.75</v>
      </c>
      <c r="Q44" s="11">
        <f t="shared" ref="Q44" si="1862">MAX(0,N$4-P44)</f>
        <v>0</v>
      </c>
      <c r="R44" s="7">
        <f t="shared" ref="R44" si="1863">SUM(L44)</f>
        <v>35.21</v>
      </c>
      <c r="S44" s="7">
        <f t="shared" ref="S44" si="1864">SUM(M44)</f>
        <v>40.22</v>
      </c>
      <c r="T44" s="10">
        <f t="shared" ref="T44" si="1865">MIN(R44,S44)</f>
        <v>35.21</v>
      </c>
      <c r="U44" s="11">
        <f t="shared" ref="U44" si="1866">MAX(0,R$4-T44)</f>
        <v>0</v>
      </c>
      <c r="V44" s="7">
        <v>40.79</v>
      </c>
      <c r="W44" s="7">
        <v>41.32</v>
      </c>
      <c r="X44" s="7">
        <f t="shared" ref="X44" si="1867">SUM(V44-1.18)</f>
        <v>39.61</v>
      </c>
      <c r="Y44" s="7">
        <f t="shared" ref="Y44" si="1868">SUM(W44-1.18)</f>
        <v>40.14</v>
      </c>
      <c r="Z44" s="10">
        <f t="shared" ref="Z44" si="1869">MIN(X44,Y44)</f>
        <v>39.61</v>
      </c>
      <c r="AA44" s="11">
        <f t="shared" ref="AA44" si="1870">MAX(0,X$4-Z44)</f>
        <v>0</v>
      </c>
      <c r="AB44" s="7">
        <f t="shared" ref="AB44" si="1871">SUM(V44)</f>
        <v>40.79</v>
      </c>
      <c r="AC44" s="7">
        <f t="shared" ref="AC44" si="1872">SUM(W44)</f>
        <v>41.32</v>
      </c>
      <c r="AD44" s="10">
        <f t="shared" ref="AD44" si="1873">MIN(AB44,AC44)</f>
        <v>40.79</v>
      </c>
      <c r="AE44" s="11">
        <f t="shared" ref="AE44" si="1874">MAX(0,AB$4-AD44)</f>
        <v>0</v>
      </c>
      <c r="AF44" s="7">
        <v>36.79</v>
      </c>
      <c r="AG44" s="7">
        <v>36.68</v>
      </c>
      <c r="AH44" s="7">
        <f t="shared" ref="AH44" si="1875">SUM(AF44-3.42)</f>
        <v>33.369999999999997</v>
      </c>
      <c r="AI44" s="7">
        <f t="shared" ref="AI44" si="1876">SUM(AG44-3.42)</f>
        <v>33.26</v>
      </c>
      <c r="AJ44" s="10">
        <f t="shared" ref="AJ44" si="1877">MIN(AH44,AI44)</f>
        <v>33.26</v>
      </c>
      <c r="AK44" s="11">
        <f t="shared" ref="AK44" si="1878">MAX(0,AH$4-AJ44)</f>
        <v>0</v>
      </c>
      <c r="AL44" s="7">
        <f t="shared" ref="AL44" si="1879">SUM(AF44)</f>
        <v>36.79</v>
      </c>
      <c r="AM44" s="7">
        <f t="shared" ref="AM44" si="1880">SUM(AG44)</f>
        <v>36.68</v>
      </c>
      <c r="AN44" s="10">
        <f t="shared" ref="AN44" si="1881">MIN(AL44,AM44)</f>
        <v>36.68</v>
      </c>
      <c r="AO44" s="11">
        <f t="shared" ref="AO44" si="1882">MAX(0,AL$4-AN44)</f>
        <v>0</v>
      </c>
      <c r="AP44" s="7">
        <v>33.79</v>
      </c>
      <c r="AQ44" s="7">
        <v>34.11</v>
      </c>
      <c r="AR44" s="7">
        <f t="shared" ref="AR44" si="1883">SUM(AP44-2.77)</f>
        <v>31.02</v>
      </c>
      <c r="AS44" s="7">
        <f t="shared" ref="AS44" si="1884">SUM(AQ44-2.77)</f>
        <v>31.34</v>
      </c>
      <c r="AT44" s="10">
        <f t="shared" ref="AT44" si="1885">MIN(AR44,AS44)</f>
        <v>31.02</v>
      </c>
      <c r="AU44" s="11">
        <f t="shared" ref="AU44" si="1886">MAX(0,AR$4-AT44)</f>
        <v>0</v>
      </c>
      <c r="AV44" s="7">
        <f t="shared" ref="AV44" si="1887">SUM(AP44)</f>
        <v>33.79</v>
      </c>
      <c r="AW44" s="7">
        <f t="shared" ref="AW44" si="1888">SUM(AQ44)</f>
        <v>34.11</v>
      </c>
      <c r="AX44" s="10">
        <f t="shared" ref="AX44" si="1889">MIN(AV44,AW44)</f>
        <v>33.79</v>
      </c>
      <c r="AY44" s="11">
        <f t="shared" ref="AY44" si="1890">MAX(0,AV$4-AX44)</f>
        <v>0</v>
      </c>
      <c r="AZ44" s="7">
        <f t="shared" ref="AZ44" si="1891">SUM(AP44)</f>
        <v>33.79</v>
      </c>
      <c r="BA44" s="7">
        <f t="shared" ref="BA44" si="1892">SUM(AQ44)</f>
        <v>34.11</v>
      </c>
      <c r="BB44" s="7">
        <f t="shared" ref="BB44" si="1893">SUM(AZ44-2.3)</f>
        <v>31.49</v>
      </c>
      <c r="BC44" s="7">
        <f t="shared" ref="BC44" si="1894">SUM(BA44-2.3)</f>
        <v>31.81</v>
      </c>
      <c r="BD44" s="10">
        <f t="shared" ref="BD44" si="1895">MIN(BB44,BC44)</f>
        <v>31.49</v>
      </c>
      <c r="BE44" s="11">
        <f t="shared" ref="BE44" si="1896">MAX(0,BB$4-BD44)</f>
        <v>0</v>
      </c>
      <c r="BF44" s="7">
        <f t="shared" ref="BF44" si="1897">SUM(AZ44)</f>
        <v>33.79</v>
      </c>
      <c r="BG44" s="7">
        <f t="shared" ref="BG44" si="1898">SUM(BA44)</f>
        <v>34.11</v>
      </c>
      <c r="BH44" s="10">
        <f t="shared" ref="BH44" si="1899">MIN(BF44,BG44)</f>
        <v>33.79</v>
      </c>
      <c r="BI44" s="11">
        <f t="shared" ref="BI44" si="1900">MAX(0,BF$4-BH44)</f>
        <v>0</v>
      </c>
    </row>
    <row r="45" spans="1:61" ht="18" customHeight="1" x14ac:dyDescent="0.2">
      <c r="A45" s="1">
        <f t="shared" si="0"/>
        <v>45485</v>
      </c>
      <c r="B45" s="7">
        <v>40.07</v>
      </c>
      <c r="C45" s="7">
        <v>40.549999999999997</v>
      </c>
      <c r="D45" s="7">
        <f t="shared" ref="D45" si="1901">SUM(B45-1.22)</f>
        <v>38.85</v>
      </c>
      <c r="E45" s="7">
        <f t="shared" ref="E45" si="1902">SUM(C45-1.22)</f>
        <v>39.33</v>
      </c>
      <c r="F45" s="10">
        <f t="shared" ref="F45" si="1903">MIN(D45,E45)</f>
        <v>38.85</v>
      </c>
      <c r="G45" s="11">
        <f t="shared" ref="G45" si="1904">MAX(0,D$4-F45)</f>
        <v>0</v>
      </c>
      <c r="H45" s="7">
        <f t="shared" ref="H45" si="1905">SUM(B45)</f>
        <v>40.07</v>
      </c>
      <c r="I45" s="7">
        <f t="shared" ref="I45" si="1906">SUM(C45)</f>
        <v>40.549999999999997</v>
      </c>
      <c r="J45" s="10">
        <f t="shared" ref="J45" si="1907">MIN(H45,I45)</f>
        <v>40.07</v>
      </c>
      <c r="K45" s="11">
        <f t="shared" ref="K45" si="1908">MAX(0,H$4-J45)</f>
        <v>0</v>
      </c>
      <c r="L45" s="7">
        <v>40.07</v>
      </c>
      <c r="M45" s="7">
        <v>40.549999999999997</v>
      </c>
      <c r="N45" s="7">
        <f t="shared" ref="N45" si="1909">SUM(L45-1.46)</f>
        <v>38.61</v>
      </c>
      <c r="O45" s="7">
        <f t="shared" ref="O45" si="1910">SUM(M45-1.46)</f>
        <v>39.089999999999996</v>
      </c>
      <c r="P45" s="10">
        <f t="shared" ref="P45" si="1911">MIN(N45,O45)</f>
        <v>38.61</v>
      </c>
      <c r="Q45" s="11">
        <f t="shared" ref="Q45" si="1912">MAX(0,N$4-P45)</f>
        <v>0</v>
      </c>
      <c r="R45" s="7">
        <f t="shared" ref="R45" si="1913">SUM(L45)</f>
        <v>40.07</v>
      </c>
      <c r="S45" s="7">
        <f t="shared" ref="S45" si="1914">SUM(M45)</f>
        <v>40.549999999999997</v>
      </c>
      <c r="T45" s="10">
        <f t="shared" ref="T45" si="1915">MIN(R45,S45)</f>
        <v>40.07</v>
      </c>
      <c r="U45" s="11">
        <f t="shared" ref="U45" si="1916">MAX(0,R$4-T45)</f>
        <v>0</v>
      </c>
      <c r="V45" s="7">
        <v>40.79</v>
      </c>
      <c r="W45" s="7">
        <v>41.32</v>
      </c>
      <c r="X45" s="7">
        <f t="shared" ref="X45" si="1917">SUM(V45-1.18)</f>
        <v>39.61</v>
      </c>
      <c r="Y45" s="7">
        <f t="shared" ref="Y45" si="1918">SUM(W45-1.18)</f>
        <v>40.14</v>
      </c>
      <c r="Z45" s="10">
        <f t="shared" ref="Z45" si="1919">MIN(X45,Y45)</f>
        <v>39.61</v>
      </c>
      <c r="AA45" s="11">
        <f t="shared" ref="AA45" si="1920">MAX(0,X$4-Z45)</f>
        <v>0</v>
      </c>
      <c r="AB45" s="7">
        <f t="shared" ref="AB45" si="1921">SUM(V45)</f>
        <v>40.79</v>
      </c>
      <c r="AC45" s="7">
        <f t="shared" ref="AC45" si="1922">SUM(W45)</f>
        <v>41.32</v>
      </c>
      <c r="AD45" s="10">
        <f t="shared" ref="AD45" si="1923">MIN(AB45,AC45)</f>
        <v>40.79</v>
      </c>
      <c r="AE45" s="11">
        <f t="shared" ref="AE45" si="1924">MAX(0,AB$4-AD45)</f>
        <v>0</v>
      </c>
      <c r="AF45" s="7">
        <v>36.79</v>
      </c>
      <c r="AG45" s="7">
        <v>36.68</v>
      </c>
      <c r="AH45" s="7">
        <f t="shared" ref="AH45" si="1925">SUM(AF45-3.42)</f>
        <v>33.369999999999997</v>
      </c>
      <c r="AI45" s="7">
        <f t="shared" ref="AI45" si="1926">SUM(AG45-3.42)</f>
        <v>33.26</v>
      </c>
      <c r="AJ45" s="10">
        <f t="shared" ref="AJ45" si="1927">MIN(AH45,AI45)</f>
        <v>33.26</v>
      </c>
      <c r="AK45" s="11">
        <f t="shared" ref="AK45" si="1928">MAX(0,AH$4-AJ45)</f>
        <v>0</v>
      </c>
      <c r="AL45" s="7">
        <f t="shared" ref="AL45" si="1929">SUM(AF45)</f>
        <v>36.79</v>
      </c>
      <c r="AM45" s="7">
        <f t="shared" ref="AM45" si="1930">SUM(AG45)</f>
        <v>36.68</v>
      </c>
      <c r="AN45" s="10">
        <f t="shared" ref="AN45" si="1931">MIN(AL45,AM45)</f>
        <v>36.68</v>
      </c>
      <c r="AO45" s="11">
        <f t="shared" ref="AO45" si="1932">MAX(0,AL$4-AN45)</f>
        <v>0</v>
      </c>
      <c r="AP45" s="7">
        <v>33.79</v>
      </c>
      <c r="AQ45" s="7">
        <v>34.11</v>
      </c>
      <c r="AR45" s="7">
        <f t="shared" ref="AR45" si="1933">SUM(AP45-2.77)</f>
        <v>31.02</v>
      </c>
      <c r="AS45" s="7">
        <f t="shared" ref="AS45" si="1934">SUM(AQ45-2.77)</f>
        <v>31.34</v>
      </c>
      <c r="AT45" s="10">
        <f t="shared" ref="AT45" si="1935">MIN(AR45,AS45)</f>
        <v>31.02</v>
      </c>
      <c r="AU45" s="11">
        <f t="shared" ref="AU45" si="1936">MAX(0,AR$4-AT45)</f>
        <v>0</v>
      </c>
      <c r="AV45" s="7">
        <f t="shared" ref="AV45" si="1937">SUM(AP45)</f>
        <v>33.79</v>
      </c>
      <c r="AW45" s="7">
        <f t="shared" ref="AW45" si="1938">SUM(AQ45)</f>
        <v>34.11</v>
      </c>
      <c r="AX45" s="10">
        <f t="shared" ref="AX45" si="1939">MIN(AV45,AW45)</f>
        <v>33.79</v>
      </c>
      <c r="AY45" s="11">
        <f t="shared" ref="AY45" si="1940">MAX(0,AV$4-AX45)</f>
        <v>0</v>
      </c>
      <c r="AZ45" s="7">
        <f t="shared" ref="AZ45" si="1941">SUM(AP45)</f>
        <v>33.79</v>
      </c>
      <c r="BA45" s="7">
        <f t="shared" ref="BA45" si="1942">SUM(AQ45)</f>
        <v>34.11</v>
      </c>
      <c r="BB45" s="7">
        <f t="shared" ref="BB45" si="1943">SUM(AZ45-2.3)</f>
        <v>31.49</v>
      </c>
      <c r="BC45" s="7">
        <f t="shared" ref="BC45" si="1944">SUM(BA45-2.3)</f>
        <v>31.81</v>
      </c>
      <c r="BD45" s="10">
        <f t="shared" ref="BD45" si="1945">MIN(BB45,BC45)</f>
        <v>31.49</v>
      </c>
      <c r="BE45" s="11">
        <f t="shared" ref="BE45" si="1946">MAX(0,BB$4-BD45)</f>
        <v>0</v>
      </c>
      <c r="BF45" s="7">
        <f t="shared" ref="BF45" si="1947">SUM(AZ45)</f>
        <v>33.79</v>
      </c>
      <c r="BG45" s="7">
        <f t="shared" ref="BG45" si="1948">SUM(BA45)</f>
        <v>34.11</v>
      </c>
      <c r="BH45" s="10">
        <f t="shared" ref="BH45" si="1949">MIN(BF45,BG45)</f>
        <v>33.79</v>
      </c>
      <c r="BI45" s="11">
        <f t="shared" ref="BI45" si="1950">MAX(0,BF$4-BH45)</f>
        <v>0</v>
      </c>
    </row>
    <row r="46" spans="1:61" ht="18" customHeight="1" x14ac:dyDescent="0.2">
      <c r="A46" s="1">
        <f t="shared" si="0"/>
        <v>45478</v>
      </c>
      <c r="B46" s="7">
        <v>40.21</v>
      </c>
      <c r="C46" s="7">
        <v>40.71</v>
      </c>
      <c r="D46" s="7">
        <f t="shared" ref="D46" si="1951">SUM(B46-1.22)</f>
        <v>38.99</v>
      </c>
      <c r="E46" s="7">
        <f t="shared" ref="E46" si="1952">SUM(C46-1.22)</f>
        <v>39.49</v>
      </c>
      <c r="F46" s="10">
        <f t="shared" ref="F46" si="1953">MIN(D46,E46)</f>
        <v>38.99</v>
      </c>
      <c r="G46" s="11">
        <f t="shared" ref="G46" si="1954">MAX(0,D$4-F46)</f>
        <v>0</v>
      </c>
      <c r="H46" s="7">
        <f t="shared" ref="H46" si="1955">SUM(B46)</f>
        <v>40.21</v>
      </c>
      <c r="I46" s="7">
        <f t="shared" ref="I46" si="1956">SUM(C46)</f>
        <v>40.71</v>
      </c>
      <c r="J46" s="10">
        <f t="shared" ref="J46" si="1957">MIN(H46,I46)</f>
        <v>40.21</v>
      </c>
      <c r="K46" s="11">
        <f t="shared" ref="K46" si="1958">MAX(0,H$4-J46)</f>
        <v>0</v>
      </c>
      <c r="L46" s="7">
        <v>40.21</v>
      </c>
      <c r="M46" s="7">
        <v>40.71</v>
      </c>
      <c r="N46" s="7">
        <f t="shared" ref="N46" si="1959">SUM(L46-1.46)</f>
        <v>38.75</v>
      </c>
      <c r="O46" s="7">
        <f t="shared" ref="O46" si="1960">SUM(M46-1.46)</f>
        <v>39.25</v>
      </c>
      <c r="P46" s="10">
        <f t="shared" ref="P46" si="1961">MIN(N46,O46)</f>
        <v>38.75</v>
      </c>
      <c r="Q46" s="11">
        <f t="shared" ref="Q46" si="1962">MAX(0,N$4-P46)</f>
        <v>0</v>
      </c>
      <c r="R46" s="7">
        <f t="shared" ref="R46" si="1963">SUM(L46)</f>
        <v>40.21</v>
      </c>
      <c r="S46" s="7">
        <f t="shared" ref="S46" si="1964">SUM(M46)</f>
        <v>40.71</v>
      </c>
      <c r="T46" s="10">
        <f t="shared" ref="T46" si="1965">MIN(R46,S46)</f>
        <v>40.21</v>
      </c>
      <c r="U46" s="11">
        <f t="shared" ref="U46" si="1966">MAX(0,R$4-T46)</f>
        <v>0</v>
      </c>
      <c r="V46" s="7">
        <v>40.79</v>
      </c>
      <c r="W46" s="7">
        <v>41.32</v>
      </c>
      <c r="X46" s="7">
        <f t="shared" ref="X46" si="1967">SUM(V46-1.18)</f>
        <v>39.61</v>
      </c>
      <c r="Y46" s="7">
        <f t="shared" ref="Y46" si="1968">SUM(W46-1.18)</f>
        <v>40.14</v>
      </c>
      <c r="Z46" s="10">
        <f t="shared" ref="Z46" si="1969">MIN(X46,Y46)</f>
        <v>39.61</v>
      </c>
      <c r="AA46" s="11">
        <f t="shared" ref="AA46" si="1970">MAX(0,X$4-Z46)</f>
        <v>0</v>
      </c>
      <c r="AB46" s="7">
        <f t="shared" ref="AB46" si="1971">SUM(V46)</f>
        <v>40.79</v>
      </c>
      <c r="AC46" s="7">
        <f t="shared" ref="AC46" si="1972">SUM(W46)</f>
        <v>41.32</v>
      </c>
      <c r="AD46" s="10">
        <f t="shared" ref="AD46" si="1973">MIN(AB46,AC46)</f>
        <v>40.79</v>
      </c>
      <c r="AE46" s="11">
        <f t="shared" ref="AE46" si="1974">MAX(0,AB$4-AD46)</f>
        <v>0</v>
      </c>
      <c r="AF46" s="7">
        <v>36.79</v>
      </c>
      <c r="AG46" s="7">
        <v>36.68</v>
      </c>
      <c r="AH46" s="7">
        <f t="shared" ref="AH46" si="1975">SUM(AF46-3.42)</f>
        <v>33.369999999999997</v>
      </c>
      <c r="AI46" s="7">
        <f t="shared" ref="AI46" si="1976">SUM(AG46-3.42)</f>
        <v>33.26</v>
      </c>
      <c r="AJ46" s="10">
        <f t="shared" ref="AJ46" si="1977">MIN(AH46,AI46)</f>
        <v>33.26</v>
      </c>
      <c r="AK46" s="11">
        <f t="shared" ref="AK46" si="1978">MAX(0,AH$4-AJ46)</f>
        <v>0</v>
      </c>
      <c r="AL46" s="7">
        <f t="shared" ref="AL46" si="1979">SUM(AF46)</f>
        <v>36.79</v>
      </c>
      <c r="AM46" s="7">
        <f t="shared" ref="AM46" si="1980">SUM(AG46)</f>
        <v>36.68</v>
      </c>
      <c r="AN46" s="10">
        <f t="shared" ref="AN46" si="1981">MIN(AL46,AM46)</f>
        <v>36.68</v>
      </c>
      <c r="AO46" s="11">
        <f t="shared" ref="AO46" si="1982">MAX(0,AL$4-AN46)</f>
        <v>0</v>
      </c>
      <c r="AP46" s="7">
        <v>33.79</v>
      </c>
      <c r="AQ46" s="7">
        <v>34.11</v>
      </c>
      <c r="AR46" s="7">
        <f t="shared" ref="AR46" si="1983">SUM(AP46-2.77)</f>
        <v>31.02</v>
      </c>
      <c r="AS46" s="7">
        <f t="shared" ref="AS46" si="1984">SUM(AQ46-2.77)</f>
        <v>31.34</v>
      </c>
      <c r="AT46" s="10">
        <f t="shared" ref="AT46" si="1985">MIN(AR46,AS46)</f>
        <v>31.02</v>
      </c>
      <c r="AU46" s="11">
        <f t="shared" ref="AU46" si="1986">MAX(0,AR$4-AT46)</f>
        <v>0</v>
      </c>
      <c r="AV46" s="7">
        <f t="shared" ref="AV46" si="1987">SUM(AP46)</f>
        <v>33.79</v>
      </c>
      <c r="AW46" s="7">
        <f t="shared" ref="AW46" si="1988">SUM(AQ46)</f>
        <v>34.11</v>
      </c>
      <c r="AX46" s="10">
        <f t="shared" ref="AX46" si="1989">MIN(AV46,AW46)</f>
        <v>33.79</v>
      </c>
      <c r="AY46" s="11">
        <f t="shared" ref="AY46" si="1990">MAX(0,AV$4-AX46)</f>
        <v>0</v>
      </c>
      <c r="AZ46" s="7">
        <f t="shared" ref="AZ46" si="1991">SUM(AP46)</f>
        <v>33.79</v>
      </c>
      <c r="BA46" s="7">
        <f t="shared" ref="BA46" si="1992">SUM(AQ46)</f>
        <v>34.11</v>
      </c>
      <c r="BB46" s="7">
        <f t="shared" ref="BB46" si="1993">SUM(AZ46-2.3)</f>
        <v>31.49</v>
      </c>
      <c r="BC46" s="7">
        <f t="shared" ref="BC46" si="1994">SUM(BA46-2.3)</f>
        <v>31.81</v>
      </c>
      <c r="BD46" s="10">
        <f t="shared" ref="BD46" si="1995">MIN(BB46,BC46)</f>
        <v>31.49</v>
      </c>
      <c r="BE46" s="11">
        <f t="shared" ref="BE46" si="1996">MAX(0,BB$4-BD46)</f>
        <v>0</v>
      </c>
      <c r="BF46" s="7">
        <f t="shared" ref="BF46" si="1997">SUM(AZ46)</f>
        <v>33.79</v>
      </c>
      <c r="BG46" s="7">
        <f t="shared" ref="BG46" si="1998">SUM(BA46)</f>
        <v>34.11</v>
      </c>
      <c r="BH46" s="10">
        <f t="shared" ref="BH46" si="1999">MIN(BF46,BG46)</f>
        <v>33.79</v>
      </c>
      <c r="BI46" s="11">
        <f t="shared" ref="BI46" si="2000">MAX(0,BF$4-BH46)</f>
        <v>0</v>
      </c>
    </row>
    <row r="47" spans="1:61" ht="18" customHeight="1" x14ac:dyDescent="0.2">
      <c r="A47" s="1">
        <f t="shared" si="0"/>
        <v>45471</v>
      </c>
      <c r="B47" s="7">
        <v>40.5</v>
      </c>
      <c r="C47" s="7">
        <v>40.89</v>
      </c>
      <c r="D47" s="7">
        <f t="shared" ref="D47" si="2001">SUM(B47-1.22)</f>
        <v>39.28</v>
      </c>
      <c r="E47" s="7">
        <f t="shared" ref="E47" si="2002">SUM(C47-1.22)</f>
        <v>39.67</v>
      </c>
      <c r="F47" s="10">
        <f t="shared" ref="F47" si="2003">MIN(D47,E47)</f>
        <v>39.28</v>
      </c>
      <c r="G47" s="11">
        <f t="shared" ref="G47" si="2004">MAX(0,D$4-F47)</f>
        <v>0</v>
      </c>
      <c r="H47" s="7">
        <f t="shared" ref="H47" si="2005">SUM(B47)</f>
        <v>40.5</v>
      </c>
      <c r="I47" s="7">
        <f t="shared" ref="I47" si="2006">SUM(C47)</f>
        <v>40.89</v>
      </c>
      <c r="J47" s="10">
        <f t="shared" ref="J47" si="2007">MIN(H47,I47)</f>
        <v>40.5</v>
      </c>
      <c r="K47" s="11">
        <f t="shared" ref="K47" si="2008">MAX(0,H$4-J47)</f>
        <v>0</v>
      </c>
      <c r="L47" s="7">
        <v>40.5</v>
      </c>
      <c r="M47" s="7">
        <v>40.89</v>
      </c>
      <c r="N47" s="7">
        <f t="shared" ref="N47" si="2009">SUM(L47-1.46)</f>
        <v>39.04</v>
      </c>
      <c r="O47" s="7">
        <f t="shared" ref="O47" si="2010">SUM(M47-1.46)</f>
        <v>39.43</v>
      </c>
      <c r="P47" s="10">
        <f t="shared" ref="P47" si="2011">MIN(N47,O47)</f>
        <v>39.04</v>
      </c>
      <c r="Q47" s="11">
        <f t="shared" ref="Q47" si="2012">MAX(0,N$4-P47)</f>
        <v>0</v>
      </c>
      <c r="R47" s="7">
        <f t="shared" ref="R47" si="2013">SUM(L47)</f>
        <v>40.5</v>
      </c>
      <c r="S47" s="7">
        <f t="shared" ref="S47" si="2014">SUM(M47)</f>
        <v>40.89</v>
      </c>
      <c r="T47" s="10">
        <f t="shared" ref="T47" si="2015">MIN(R47,S47)</f>
        <v>40.5</v>
      </c>
      <c r="U47" s="11">
        <f t="shared" ref="U47" si="2016">MAX(0,R$4-T47)</f>
        <v>0</v>
      </c>
      <c r="V47" s="7">
        <v>40.79</v>
      </c>
      <c r="W47" s="7">
        <v>41.32</v>
      </c>
      <c r="X47" s="7">
        <f t="shared" ref="X47" si="2017">SUM(V47-1.18)</f>
        <v>39.61</v>
      </c>
      <c r="Y47" s="7">
        <f t="shared" ref="Y47" si="2018">SUM(W47-1.18)</f>
        <v>40.14</v>
      </c>
      <c r="Z47" s="10">
        <f t="shared" ref="Z47" si="2019">MIN(X47,Y47)</f>
        <v>39.61</v>
      </c>
      <c r="AA47" s="11">
        <f t="shared" ref="AA47" si="2020">MAX(0,X$4-Z47)</f>
        <v>0</v>
      </c>
      <c r="AB47" s="7">
        <f t="shared" ref="AB47" si="2021">SUM(V47)</f>
        <v>40.79</v>
      </c>
      <c r="AC47" s="7">
        <f t="shared" ref="AC47" si="2022">SUM(W47)</f>
        <v>41.32</v>
      </c>
      <c r="AD47" s="10">
        <f t="shared" ref="AD47" si="2023">MIN(AB47,AC47)</f>
        <v>40.79</v>
      </c>
      <c r="AE47" s="11">
        <f t="shared" ref="AE47" si="2024">MAX(0,AB$4-AD47)</f>
        <v>0</v>
      </c>
      <c r="AF47" s="7">
        <v>36.79</v>
      </c>
      <c r="AG47" s="7">
        <v>36.68</v>
      </c>
      <c r="AH47" s="7">
        <f t="shared" ref="AH47" si="2025">SUM(AF47-3.42)</f>
        <v>33.369999999999997</v>
      </c>
      <c r="AI47" s="7">
        <f t="shared" ref="AI47" si="2026">SUM(AG47-3.42)</f>
        <v>33.26</v>
      </c>
      <c r="AJ47" s="10">
        <f t="shared" ref="AJ47" si="2027">MIN(AH47,AI47)</f>
        <v>33.26</v>
      </c>
      <c r="AK47" s="11">
        <f t="shared" ref="AK47" si="2028">MAX(0,AH$4-AJ47)</f>
        <v>0</v>
      </c>
      <c r="AL47" s="7">
        <f t="shared" ref="AL47" si="2029">SUM(AF47)</f>
        <v>36.79</v>
      </c>
      <c r="AM47" s="7">
        <f t="shared" ref="AM47" si="2030">SUM(AG47)</f>
        <v>36.68</v>
      </c>
      <c r="AN47" s="10">
        <f t="shared" ref="AN47" si="2031">MIN(AL47,AM47)</f>
        <v>36.68</v>
      </c>
      <c r="AO47" s="11">
        <f t="shared" ref="AO47" si="2032">MAX(0,AL$4-AN47)</f>
        <v>0</v>
      </c>
      <c r="AP47" s="7">
        <v>33.79</v>
      </c>
      <c r="AQ47" s="7">
        <v>34.11</v>
      </c>
      <c r="AR47" s="7">
        <f t="shared" ref="AR47" si="2033">SUM(AP47-2.77)</f>
        <v>31.02</v>
      </c>
      <c r="AS47" s="7">
        <f t="shared" ref="AS47" si="2034">SUM(AQ47-2.77)</f>
        <v>31.34</v>
      </c>
      <c r="AT47" s="10">
        <f t="shared" ref="AT47" si="2035">MIN(AR47,AS47)</f>
        <v>31.02</v>
      </c>
      <c r="AU47" s="11">
        <f t="shared" ref="AU47" si="2036">MAX(0,AR$4-AT47)</f>
        <v>0</v>
      </c>
      <c r="AV47" s="7">
        <f t="shared" ref="AV47" si="2037">SUM(AP47)</f>
        <v>33.79</v>
      </c>
      <c r="AW47" s="7">
        <f t="shared" ref="AW47" si="2038">SUM(AQ47)</f>
        <v>34.11</v>
      </c>
      <c r="AX47" s="10">
        <f t="shared" ref="AX47" si="2039">MIN(AV47,AW47)</f>
        <v>33.79</v>
      </c>
      <c r="AY47" s="11">
        <f t="shared" ref="AY47" si="2040">MAX(0,AV$4-AX47)</f>
        <v>0</v>
      </c>
      <c r="AZ47" s="7">
        <f t="shared" ref="AZ47" si="2041">SUM(AP47)</f>
        <v>33.79</v>
      </c>
      <c r="BA47" s="7">
        <f t="shared" ref="BA47" si="2042">SUM(AQ47)</f>
        <v>34.11</v>
      </c>
      <c r="BB47" s="7">
        <f t="shared" ref="BB47" si="2043">SUM(AZ47-2.3)</f>
        <v>31.49</v>
      </c>
      <c r="BC47" s="7">
        <f t="shared" ref="BC47" si="2044">SUM(BA47-2.3)</f>
        <v>31.81</v>
      </c>
      <c r="BD47" s="10">
        <f t="shared" ref="BD47" si="2045">MIN(BB47,BC47)</f>
        <v>31.49</v>
      </c>
      <c r="BE47" s="11">
        <f t="shared" ref="BE47" si="2046">MAX(0,BB$4-BD47)</f>
        <v>0</v>
      </c>
      <c r="BF47" s="7">
        <f t="shared" ref="BF47" si="2047">SUM(AZ47)</f>
        <v>33.79</v>
      </c>
      <c r="BG47" s="7">
        <f t="shared" ref="BG47" si="2048">SUM(BA47)</f>
        <v>34.11</v>
      </c>
      <c r="BH47" s="10">
        <f t="shared" ref="BH47" si="2049">MIN(BF47,BG47)</f>
        <v>33.79</v>
      </c>
      <c r="BI47" s="11">
        <f t="shared" ref="BI47" si="2050">MAX(0,BF$4-BH47)</f>
        <v>0</v>
      </c>
    </row>
    <row r="48" spans="1:61" ht="18" customHeight="1" x14ac:dyDescent="0.2">
      <c r="A48" s="1">
        <f t="shared" si="0"/>
        <v>45464</v>
      </c>
      <c r="B48" s="7">
        <v>40.79</v>
      </c>
      <c r="C48" s="7">
        <v>41</v>
      </c>
      <c r="D48" s="7">
        <f t="shared" ref="D48:E50" si="2051">SUM(B48-1.22)</f>
        <v>39.57</v>
      </c>
      <c r="E48" s="7">
        <f t="shared" si="2051"/>
        <v>39.78</v>
      </c>
      <c r="F48" s="10">
        <f t="shared" ref="F48" si="2052">MIN(D48,E48)</f>
        <v>39.57</v>
      </c>
      <c r="G48" s="11">
        <f t="shared" ref="G48" si="2053">MAX(0,D$4-F48)</f>
        <v>0</v>
      </c>
      <c r="H48" s="7">
        <f t="shared" ref="H48" si="2054">SUM(B48)</f>
        <v>40.79</v>
      </c>
      <c r="I48" s="7">
        <f t="shared" ref="I48" si="2055">SUM(C48)</f>
        <v>41</v>
      </c>
      <c r="J48" s="10">
        <f t="shared" ref="J48" si="2056">MIN(H48,I48)</f>
        <v>40.79</v>
      </c>
      <c r="K48" s="11">
        <f t="shared" ref="K48" si="2057">MAX(0,H$4-J48)</f>
        <v>0</v>
      </c>
      <c r="L48" s="7">
        <v>40.79</v>
      </c>
      <c r="M48" s="7">
        <v>41</v>
      </c>
      <c r="N48" s="7">
        <f t="shared" ref="N48" si="2058">SUM(L48-1.46)</f>
        <v>39.33</v>
      </c>
      <c r="O48" s="7">
        <f t="shared" ref="O48" si="2059">SUM(M48-1.46)</f>
        <v>39.54</v>
      </c>
      <c r="P48" s="10">
        <f t="shared" ref="P48" si="2060">MIN(N48,O48)</f>
        <v>39.33</v>
      </c>
      <c r="Q48" s="11">
        <f t="shared" ref="Q48" si="2061">MAX(0,N$4-P48)</f>
        <v>0</v>
      </c>
      <c r="R48" s="7">
        <f t="shared" ref="R48" si="2062">SUM(L48)</f>
        <v>40.79</v>
      </c>
      <c r="S48" s="7">
        <f t="shared" ref="S48" si="2063">SUM(M48)</f>
        <v>41</v>
      </c>
      <c r="T48" s="10">
        <f t="shared" ref="T48" si="2064">MIN(R48,S48)</f>
        <v>40.79</v>
      </c>
      <c r="U48" s="11">
        <f t="shared" ref="U48" si="2065">MAX(0,R$4-T48)</f>
        <v>0</v>
      </c>
      <c r="V48" s="7">
        <v>40.79</v>
      </c>
      <c r="W48" s="7">
        <v>41.32</v>
      </c>
      <c r="X48" s="7">
        <f t="shared" ref="X48" si="2066">SUM(V48-1.18)</f>
        <v>39.61</v>
      </c>
      <c r="Y48" s="7">
        <f t="shared" ref="Y48" si="2067">SUM(W48-1.18)</f>
        <v>40.14</v>
      </c>
      <c r="Z48" s="10">
        <f t="shared" ref="Z48" si="2068">MIN(X48,Y48)</f>
        <v>39.61</v>
      </c>
      <c r="AA48" s="11">
        <f t="shared" ref="AA48" si="2069">MAX(0,X$4-Z48)</f>
        <v>0</v>
      </c>
      <c r="AB48" s="7">
        <f t="shared" ref="AB48" si="2070">SUM(V48)</f>
        <v>40.79</v>
      </c>
      <c r="AC48" s="7">
        <f t="shared" ref="AC48" si="2071">SUM(W48)</f>
        <v>41.32</v>
      </c>
      <c r="AD48" s="10">
        <f t="shared" ref="AD48" si="2072">MIN(AB48,AC48)</f>
        <v>40.79</v>
      </c>
      <c r="AE48" s="11">
        <f t="shared" ref="AE48" si="2073">MAX(0,AB$4-AD48)</f>
        <v>0</v>
      </c>
      <c r="AF48" s="7">
        <v>36.79</v>
      </c>
      <c r="AG48" s="7">
        <v>36.68</v>
      </c>
      <c r="AH48" s="7">
        <f t="shared" ref="AH48" si="2074">SUM(AF48-3.42)</f>
        <v>33.369999999999997</v>
      </c>
      <c r="AI48" s="7">
        <f t="shared" ref="AI48" si="2075">SUM(AG48-3.42)</f>
        <v>33.26</v>
      </c>
      <c r="AJ48" s="10">
        <f t="shared" ref="AJ48" si="2076">MIN(AH48,AI48)</f>
        <v>33.26</v>
      </c>
      <c r="AK48" s="11">
        <f t="shared" ref="AK48" si="2077">MAX(0,AH$4-AJ48)</f>
        <v>0</v>
      </c>
      <c r="AL48" s="7">
        <f t="shared" ref="AL48" si="2078">SUM(AF48)</f>
        <v>36.79</v>
      </c>
      <c r="AM48" s="7">
        <f t="shared" ref="AM48" si="2079">SUM(AG48)</f>
        <v>36.68</v>
      </c>
      <c r="AN48" s="10">
        <f t="shared" ref="AN48" si="2080">MIN(AL48,AM48)</f>
        <v>36.68</v>
      </c>
      <c r="AO48" s="11">
        <f t="shared" ref="AO48" si="2081">MAX(0,AL$4-AN48)</f>
        <v>0</v>
      </c>
      <c r="AP48" s="7">
        <v>33.79</v>
      </c>
      <c r="AQ48" s="7">
        <v>34.11</v>
      </c>
      <c r="AR48" s="7">
        <f t="shared" ref="AR48" si="2082">SUM(AP48-2.77)</f>
        <v>31.02</v>
      </c>
      <c r="AS48" s="7">
        <f t="shared" ref="AS48" si="2083">SUM(AQ48-2.77)</f>
        <v>31.34</v>
      </c>
      <c r="AT48" s="10">
        <f t="shared" ref="AT48" si="2084">MIN(AR48,AS48)</f>
        <v>31.02</v>
      </c>
      <c r="AU48" s="11">
        <f t="shared" ref="AU48" si="2085">MAX(0,AR$4-AT48)</f>
        <v>0</v>
      </c>
      <c r="AV48" s="7">
        <f t="shared" ref="AV48" si="2086">SUM(AP48)</f>
        <v>33.79</v>
      </c>
      <c r="AW48" s="7">
        <f t="shared" ref="AW48" si="2087">SUM(AQ48)</f>
        <v>34.11</v>
      </c>
      <c r="AX48" s="10">
        <f t="shared" ref="AX48" si="2088">MIN(AV48,AW48)</f>
        <v>33.79</v>
      </c>
      <c r="AY48" s="11">
        <f t="shared" ref="AY48" si="2089">MAX(0,AV$4-AX48)</f>
        <v>0</v>
      </c>
      <c r="AZ48" s="7">
        <f t="shared" ref="AZ48" si="2090">SUM(AP48)</f>
        <v>33.79</v>
      </c>
      <c r="BA48" s="7">
        <f t="shared" ref="BA48" si="2091">SUM(AQ48)</f>
        <v>34.11</v>
      </c>
      <c r="BB48" s="7">
        <f t="shared" ref="BB48" si="2092">SUM(AZ48-2.3)</f>
        <v>31.49</v>
      </c>
      <c r="BC48" s="7">
        <f t="shared" ref="BC48" si="2093">SUM(BA48-2.3)</f>
        <v>31.81</v>
      </c>
      <c r="BD48" s="10">
        <f t="shared" ref="BD48" si="2094">MIN(BB48,BC48)</f>
        <v>31.49</v>
      </c>
      <c r="BE48" s="11">
        <f t="shared" ref="BE48" si="2095">MAX(0,BB$4-BD48)</f>
        <v>0</v>
      </c>
      <c r="BF48" s="7">
        <f t="shared" ref="BF48" si="2096">SUM(AZ48)</f>
        <v>33.79</v>
      </c>
      <c r="BG48" s="7">
        <f t="shared" ref="BG48" si="2097">SUM(BA48)</f>
        <v>34.11</v>
      </c>
      <c r="BH48" s="10">
        <f t="shared" ref="BH48" si="2098">MIN(BF48,BG48)</f>
        <v>33.79</v>
      </c>
      <c r="BI48" s="11">
        <f t="shared" ref="BI48" si="2099">MAX(0,BF$4-BH48)</f>
        <v>0</v>
      </c>
    </row>
    <row r="49" spans="1:61" ht="18" customHeight="1" x14ac:dyDescent="0.2">
      <c r="A49" s="1">
        <f t="shared" si="0"/>
        <v>45457</v>
      </c>
      <c r="B49" s="7">
        <v>40.79</v>
      </c>
      <c r="C49" s="7">
        <v>41.08</v>
      </c>
      <c r="D49" s="7">
        <f t="shared" si="2051"/>
        <v>39.57</v>
      </c>
      <c r="E49" s="7">
        <f t="shared" si="2051"/>
        <v>39.86</v>
      </c>
      <c r="F49" s="10">
        <f t="shared" ref="F49" si="2100">MIN(D49,E49)</f>
        <v>39.57</v>
      </c>
      <c r="G49" s="11">
        <f t="shared" ref="G49" si="2101">MAX(0,D$4-F49)</f>
        <v>0</v>
      </c>
      <c r="H49" s="7">
        <f t="shared" ref="H49" si="2102">SUM(B49)</f>
        <v>40.79</v>
      </c>
      <c r="I49" s="7">
        <f t="shared" ref="I49" si="2103">SUM(C49)</f>
        <v>41.08</v>
      </c>
      <c r="J49" s="10">
        <f t="shared" ref="J49" si="2104">MIN(H49,I49)</f>
        <v>40.79</v>
      </c>
      <c r="K49" s="11">
        <f t="shared" ref="K49" si="2105">MAX(0,H$4-J49)</f>
        <v>0</v>
      </c>
      <c r="L49" s="7">
        <v>40.79</v>
      </c>
      <c r="M49" s="7">
        <v>41.08</v>
      </c>
      <c r="N49" s="7">
        <f t="shared" ref="N49" si="2106">SUM(L49-1.46)</f>
        <v>39.33</v>
      </c>
      <c r="O49" s="7">
        <f t="shared" ref="O49" si="2107">SUM(M49-1.46)</f>
        <v>39.619999999999997</v>
      </c>
      <c r="P49" s="10">
        <f t="shared" ref="P49" si="2108">MIN(N49,O49)</f>
        <v>39.33</v>
      </c>
      <c r="Q49" s="11">
        <f t="shared" ref="Q49" si="2109">MAX(0,N$4-P49)</f>
        <v>0</v>
      </c>
      <c r="R49" s="7">
        <f t="shared" ref="R49" si="2110">SUM(L49)</f>
        <v>40.79</v>
      </c>
      <c r="S49" s="7">
        <f t="shared" ref="S49" si="2111">SUM(M49)</f>
        <v>41.08</v>
      </c>
      <c r="T49" s="10">
        <f t="shared" ref="T49" si="2112">MIN(R49,S49)</f>
        <v>40.79</v>
      </c>
      <c r="U49" s="11">
        <f t="shared" ref="U49" si="2113">MAX(0,R$4-T49)</f>
        <v>0</v>
      </c>
      <c r="V49" s="7">
        <v>40.79</v>
      </c>
      <c r="W49" s="7">
        <v>41.32</v>
      </c>
      <c r="X49" s="7">
        <f t="shared" ref="X49" si="2114">SUM(V49-1.18)</f>
        <v>39.61</v>
      </c>
      <c r="Y49" s="7">
        <f t="shared" ref="Y49" si="2115">SUM(W49-1.18)</f>
        <v>40.14</v>
      </c>
      <c r="Z49" s="10">
        <f t="shared" ref="Z49" si="2116">MIN(X49,Y49)</f>
        <v>39.61</v>
      </c>
      <c r="AA49" s="11">
        <f t="shared" ref="AA49" si="2117">MAX(0,X$4-Z49)</f>
        <v>0</v>
      </c>
      <c r="AB49" s="7">
        <f t="shared" ref="AB49" si="2118">SUM(V49)</f>
        <v>40.79</v>
      </c>
      <c r="AC49" s="7">
        <f t="shared" ref="AC49" si="2119">SUM(W49)</f>
        <v>41.32</v>
      </c>
      <c r="AD49" s="10">
        <f t="shared" ref="AD49" si="2120">MIN(AB49,AC49)</f>
        <v>40.79</v>
      </c>
      <c r="AE49" s="11">
        <f t="shared" ref="AE49" si="2121">MAX(0,AB$4-AD49)</f>
        <v>0</v>
      </c>
      <c r="AF49" s="7">
        <v>36.79</v>
      </c>
      <c r="AG49" s="7">
        <v>36.68</v>
      </c>
      <c r="AH49" s="7">
        <f t="shared" ref="AH49" si="2122">SUM(AF49-3.42)</f>
        <v>33.369999999999997</v>
      </c>
      <c r="AI49" s="7">
        <f t="shared" ref="AI49" si="2123">SUM(AG49-3.42)</f>
        <v>33.26</v>
      </c>
      <c r="AJ49" s="10">
        <f t="shared" ref="AJ49" si="2124">MIN(AH49,AI49)</f>
        <v>33.26</v>
      </c>
      <c r="AK49" s="11">
        <f t="shared" ref="AK49" si="2125">MAX(0,AH$4-AJ49)</f>
        <v>0</v>
      </c>
      <c r="AL49" s="7">
        <f t="shared" ref="AL49" si="2126">SUM(AF49)</f>
        <v>36.79</v>
      </c>
      <c r="AM49" s="7">
        <f t="shared" ref="AM49" si="2127">SUM(AG49)</f>
        <v>36.68</v>
      </c>
      <c r="AN49" s="10">
        <f t="shared" ref="AN49" si="2128">MIN(AL49,AM49)</f>
        <v>36.68</v>
      </c>
      <c r="AO49" s="11">
        <f t="shared" ref="AO49" si="2129">MAX(0,AL$4-AN49)</f>
        <v>0</v>
      </c>
      <c r="AP49" s="7">
        <v>33.79</v>
      </c>
      <c r="AQ49" s="7">
        <v>34.11</v>
      </c>
      <c r="AR49" s="7">
        <f t="shared" ref="AR49" si="2130">SUM(AP49-2.77)</f>
        <v>31.02</v>
      </c>
      <c r="AS49" s="7">
        <f t="shared" ref="AS49" si="2131">SUM(AQ49-2.77)</f>
        <v>31.34</v>
      </c>
      <c r="AT49" s="10">
        <f t="shared" ref="AT49" si="2132">MIN(AR49,AS49)</f>
        <v>31.02</v>
      </c>
      <c r="AU49" s="11">
        <f t="shared" ref="AU49" si="2133">MAX(0,AR$4-AT49)</f>
        <v>0</v>
      </c>
      <c r="AV49" s="7">
        <f t="shared" ref="AV49" si="2134">SUM(AP49)</f>
        <v>33.79</v>
      </c>
      <c r="AW49" s="7">
        <f t="shared" ref="AW49" si="2135">SUM(AQ49)</f>
        <v>34.11</v>
      </c>
      <c r="AX49" s="10">
        <f t="shared" ref="AX49" si="2136">MIN(AV49,AW49)</f>
        <v>33.79</v>
      </c>
      <c r="AY49" s="11">
        <f t="shared" ref="AY49" si="2137">MAX(0,AV$4-AX49)</f>
        <v>0</v>
      </c>
      <c r="AZ49" s="7">
        <f t="shared" ref="AZ49" si="2138">SUM(AP49)</f>
        <v>33.79</v>
      </c>
      <c r="BA49" s="7">
        <f t="shared" ref="BA49" si="2139">SUM(AQ49)</f>
        <v>34.11</v>
      </c>
      <c r="BB49" s="7">
        <f t="shared" ref="BB49" si="2140">SUM(AZ49-2.3)</f>
        <v>31.49</v>
      </c>
      <c r="BC49" s="7">
        <f t="shared" ref="BC49" si="2141">SUM(BA49-2.3)</f>
        <v>31.81</v>
      </c>
      <c r="BD49" s="10">
        <f t="shared" ref="BD49" si="2142">MIN(BB49,BC49)</f>
        <v>31.49</v>
      </c>
      <c r="BE49" s="11">
        <f t="shared" ref="BE49" si="2143">MAX(0,BB$4-BD49)</f>
        <v>0</v>
      </c>
      <c r="BF49" s="7">
        <f t="shared" ref="BF49" si="2144">SUM(AZ49)</f>
        <v>33.79</v>
      </c>
      <c r="BG49" s="7">
        <f t="shared" ref="BG49" si="2145">SUM(BA49)</f>
        <v>34.11</v>
      </c>
      <c r="BH49" s="10">
        <f t="shared" ref="BH49" si="2146">MIN(BF49,BG49)</f>
        <v>33.79</v>
      </c>
      <c r="BI49" s="11">
        <f t="shared" ref="BI49" si="2147">MAX(0,BF$4-BH49)</f>
        <v>0</v>
      </c>
    </row>
    <row r="50" spans="1:61" ht="18" customHeight="1" x14ac:dyDescent="0.2">
      <c r="A50" s="1">
        <f t="shared" si="0"/>
        <v>45450</v>
      </c>
      <c r="B50" s="7">
        <v>40.79</v>
      </c>
      <c r="C50" s="7">
        <v>41.08</v>
      </c>
      <c r="D50" s="7">
        <f t="shared" si="2051"/>
        <v>39.57</v>
      </c>
      <c r="E50" s="7">
        <f t="shared" si="2051"/>
        <v>39.86</v>
      </c>
      <c r="F50" s="10">
        <f t="shared" ref="F50" si="2148">MIN(D50,E50)</f>
        <v>39.57</v>
      </c>
      <c r="G50" s="11">
        <f t="shared" ref="G50" si="2149">MAX(0,D$4-F50)</f>
        <v>0</v>
      </c>
      <c r="H50" s="7">
        <f t="shared" ref="H50" si="2150">SUM(B50)</f>
        <v>40.79</v>
      </c>
      <c r="I50" s="7">
        <f t="shared" ref="I50" si="2151">SUM(C50)</f>
        <v>41.08</v>
      </c>
      <c r="J50" s="10">
        <f t="shared" ref="J50" si="2152">MIN(H50,I50)</f>
        <v>40.79</v>
      </c>
      <c r="K50" s="11">
        <f t="shared" ref="K50" si="2153">MAX(0,H$4-J50)</f>
        <v>0</v>
      </c>
      <c r="L50" s="7">
        <v>40.79</v>
      </c>
      <c r="M50" s="7">
        <v>41.08</v>
      </c>
      <c r="N50" s="7">
        <f t="shared" ref="N50" si="2154">SUM(L50-1.46)</f>
        <v>39.33</v>
      </c>
      <c r="O50" s="7">
        <f t="shared" ref="O50" si="2155">SUM(M50-1.46)</f>
        <v>39.619999999999997</v>
      </c>
      <c r="P50" s="10">
        <f t="shared" ref="P50" si="2156">MIN(N50,O50)</f>
        <v>39.33</v>
      </c>
      <c r="Q50" s="11">
        <f t="shared" ref="Q50" si="2157">MAX(0,N$4-P50)</f>
        <v>0</v>
      </c>
      <c r="R50" s="7">
        <f t="shared" ref="R50" si="2158">SUM(L50)</f>
        <v>40.79</v>
      </c>
      <c r="S50" s="7">
        <f t="shared" ref="S50" si="2159">SUM(M50)</f>
        <v>41.08</v>
      </c>
      <c r="T50" s="10">
        <f t="shared" ref="T50" si="2160">MIN(R50,S50)</f>
        <v>40.79</v>
      </c>
      <c r="U50" s="11">
        <f t="shared" ref="U50" si="2161">MAX(0,R$4-T50)</f>
        <v>0</v>
      </c>
      <c r="V50" s="7">
        <v>40.79</v>
      </c>
      <c r="W50" s="7">
        <v>41.32</v>
      </c>
      <c r="X50" s="7">
        <f t="shared" ref="X50" si="2162">SUM(V50-1.18)</f>
        <v>39.61</v>
      </c>
      <c r="Y50" s="7">
        <f t="shared" ref="Y50" si="2163">SUM(W50-1.18)</f>
        <v>40.14</v>
      </c>
      <c r="Z50" s="10">
        <f t="shared" ref="Z50" si="2164">MIN(X50,Y50)</f>
        <v>39.61</v>
      </c>
      <c r="AA50" s="11">
        <f t="shared" ref="AA50" si="2165">MAX(0,X$4-Z50)</f>
        <v>0</v>
      </c>
      <c r="AB50" s="7">
        <f t="shared" ref="AB50" si="2166">SUM(V50)</f>
        <v>40.79</v>
      </c>
      <c r="AC50" s="7">
        <f t="shared" ref="AC50" si="2167">SUM(W50)</f>
        <v>41.32</v>
      </c>
      <c r="AD50" s="10">
        <f t="shared" ref="AD50" si="2168">MIN(AB50,AC50)</f>
        <v>40.79</v>
      </c>
      <c r="AE50" s="11">
        <f t="shared" ref="AE50" si="2169">MAX(0,AB$4-AD50)</f>
        <v>0</v>
      </c>
      <c r="AF50" s="7">
        <v>36.79</v>
      </c>
      <c r="AG50" s="7">
        <v>36.68</v>
      </c>
      <c r="AH50" s="7">
        <f t="shared" ref="AH50" si="2170">SUM(AF50-3.42)</f>
        <v>33.369999999999997</v>
      </c>
      <c r="AI50" s="7">
        <f t="shared" ref="AI50" si="2171">SUM(AG50-3.42)</f>
        <v>33.26</v>
      </c>
      <c r="AJ50" s="10">
        <f t="shared" ref="AJ50" si="2172">MIN(AH50,AI50)</f>
        <v>33.26</v>
      </c>
      <c r="AK50" s="11">
        <f t="shared" ref="AK50" si="2173">MAX(0,AH$4-AJ50)</f>
        <v>0</v>
      </c>
      <c r="AL50" s="7">
        <f t="shared" ref="AL50" si="2174">SUM(AF50)</f>
        <v>36.79</v>
      </c>
      <c r="AM50" s="7">
        <f t="shared" ref="AM50" si="2175">SUM(AG50)</f>
        <v>36.68</v>
      </c>
      <c r="AN50" s="10">
        <f t="shared" ref="AN50" si="2176">MIN(AL50,AM50)</f>
        <v>36.68</v>
      </c>
      <c r="AO50" s="11">
        <f t="shared" ref="AO50" si="2177">MAX(0,AL$4-AN50)</f>
        <v>0</v>
      </c>
      <c r="AP50" s="7">
        <v>33.79</v>
      </c>
      <c r="AQ50" s="7">
        <v>34.11</v>
      </c>
      <c r="AR50" s="7">
        <f t="shared" ref="AR50" si="2178">SUM(AP50-2.77)</f>
        <v>31.02</v>
      </c>
      <c r="AS50" s="7">
        <f t="shared" ref="AS50" si="2179">SUM(AQ50-2.77)</f>
        <v>31.34</v>
      </c>
      <c r="AT50" s="10">
        <f t="shared" ref="AT50" si="2180">MIN(AR50,AS50)</f>
        <v>31.02</v>
      </c>
      <c r="AU50" s="11">
        <f t="shared" ref="AU50" si="2181">MAX(0,AR$4-AT50)</f>
        <v>0</v>
      </c>
      <c r="AV50" s="7">
        <f t="shared" ref="AV50" si="2182">SUM(AP50)</f>
        <v>33.79</v>
      </c>
      <c r="AW50" s="7">
        <f t="shared" ref="AW50" si="2183">SUM(AQ50)</f>
        <v>34.11</v>
      </c>
      <c r="AX50" s="10">
        <f t="shared" ref="AX50" si="2184">MIN(AV50,AW50)</f>
        <v>33.79</v>
      </c>
      <c r="AY50" s="11">
        <f t="shared" ref="AY50" si="2185">MAX(0,AV$4-AX50)</f>
        <v>0</v>
      </c>
      <c r="AZ50" s="7">
        <f t="shared" ref="AZ50" si="2186">SUM(AP50)</f>
        <v>33.79</v>
      </c>
      <c r="BA50" s="7">
        <f t="shared" ref="BA50" si="2187">SUM(AQ50)</f>
        <v>34.11</v>
      </c>
      <c r="BB50" s="7">
        <f t="shared" ref="BB50" si="2188">SUM(AZ50-2.3)</f>
        <v>31.49</v>
      </c>
      <c r="BC50" s="7">
        <f t="shared" ref="BC50" si="2189">SUM(BA50-2.3)</f>
        <v>31.81</v>
      </c>
      <c r="BD50" s="10">
        <f t="shared" ref="BD50" si="2190">MIN(BB50,BC50)</f>
        <v>31.49</v>
      </c>
      <c r="BE50" s="11">
        <f t="shared" ref="BE50" si="2191">MAX(0,BB$4-BD50)</f>
        <v>0</v>
      </c>
      <c r="BF50" s="7">
        <f t="shared" ref="BF50" si="2192">SUM(AZ50)</f>
        <v>33.79</v>
      </c>
      <c r="BG50" s="7">
        <f t="shared" ref="BG50" si="2193">SUM(BA50)</f>
        <v>34.11</v>
      </c>
      <c r="BH50" s="10">
        <f t="shared" ref="BH50" si="2194">MIN(BF50,BG50)</f>
        <v>33.79</v>
      </c>
      <c r="BI50" s="11">
        <f t="shared" ref="BI50" si="2195">MAX(0,BF$4-BH50)</f>
        <v>0</v>
      </c>
    </row>
    <row r="51" spans="1:61" ht="18" customHeight="1" x14ac:dyDescent="0.2">
      <c r="A51" s="1">
        <f t="shared" si="0"/>
        <v>45443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7">
        <v>41.21</v>
      </c>
      <c r="M51" s="7">
        <v>41</v>
      </c>
      <c r="N51" s="7">
        <f t="shared" ref="N51" si="2196">SUM(L51-1.46)</f>
        <v>39.75</v>
      </c>
      <c r="O51" s="7">
        <f t="shared" ref="O51" si="2197">SUM(M51-1.46)</f>
        <v>39.54</v>
      </c>
      <c r="P51" s="10">
        <f t="shared" ref="P51" si="2198">MIN(N51,O51)</f>
        <v>39.54</v>
      </c>
      <c r="Q51" s="11">
        <f t="shared" ref="Q51" si="2199">MAX(0,N$4-P51)</f>
        <v>0</v>
      </c>
      <c r="R51" s="7">
        <f t="shared" ref="R51" si="2200">SUM(L51)</f>
        <v>41.21</v>
      </c>
      <c r="S51" s="7">
        <f t="shared" ref="S51" si="2201">SUM(M51)</f>
        <v>41</v>
      </c>
      <c r="T51" s="10">
        <f t="shared" ref="T51" si="2202">MIN(R51,S51)</f>
        <v>41</v>
      </c>
      <c r="U51" s="11">
        <f t="shared" ref="U51" si="2203">MAX(0,R$4-T51)</f>
        <v>0</v>
      </c>
      <c r="V51" s="7">
        <v>40.79</v>
      </c>
      <c r="W51" s="7">
        <v>41.32</v>
      </c>
      <c r="X51" s="7">
        <f t="shared" ref="X51" si="2204">SUM(V51-1.18)</f>
        <v>39.61</v>
      </c>
      <c r="Y51" s="7">
        <f t="shared" ref="Y51" si="2205">SUM(W51-1.18)</f>
        <v>40.14</v>
      </c>
      <c r="Z51" s="10">
        <f t="shared" ref="Z51" si="2206">MIN(X51,Y51)</f>
        <v>39.61</v>
      </c>
      <c r="AA51" s="11">
        <f t="shared" ref="AA51" si="2207">MAX(0,X$4-Z51)</f>
        <v>0</v>
      </c>
      <c r="AB51" s="7">
        <f t="shared" ref="AB51" si="2208">SUM(V51)</f>
        <v>40.79</v>
      </c>
      <c r="AC51" s="7">
        <f t="shared" ref="AC51" si="2209">SUM(W51)</f>
        <v>41.32</v>
      </c>
      <c r="AD51" s="10">
        <f t="shared" ref="AD51" si="2210">MIN(AB51,AC51)</f>
        <v>40.79</v>
      </c>
      <c r="AE51" s="11">
        <f t="shared" ref="AE51" si="2211">MAX(0,AB$4-AD51)</f>
        <v>0</v>
      </c>
      <c r="AF51" s="7">
        <v>36.79</v>
      </c>
      <c r="AG51" s="7">
        <v>36.68</v>
      </c>
      <c r="AH51" s="7">
        <f t="shared" ref="AH51" si="2212">SUM(AF51-3.42)</f>
        <v>33.369999999999997</v>
      </c>
      <c r="AI51" s="7">
        <f t="shared" ref="AI51" si="2213">SUM(AG51-3.42)</f>
        <v>33.26</v>
      </c>
      <c r="AJ51" s="10">
        <f t="shared" ref="AJ51" si="2214">MIN(AH51,AI51)</f>
        <v>33.26</v>
      </c>
      <c r="AK51" s="11">
        <f t="shared" ref="AK51" si="2215">MAX(0,AH$4-AJ51)</f>
        <v>0</v>
      </c>
      <c r="AL51" s="7">
        <f t="shared" ref="AL51" si="2216">SUM(AF51)</f>
        <v>36.79</v>
      </c>
      <c r="AM51" s="7">
        <f t="shared" ref="AM51" si="2217">SUM(AG51)</f>
        <v>36.68</v>
      </c>
      <c r="AN51" s="10">
        <f t="shared" ref="AN51" si="2218">MIN(AL51,AM51)</f>
        <v>36.68</v>
      </c>
      <c r="AO51" s="11">
        <f t="shared" ref="AO51" si="2219">MAX(0,AL$4-AN51)</f>
        <v>0</v>
      </c>
      <c r="AP51" s="7">
        <v>33.79</v>
      </c>
      <c r="AQ51" s="7">
        <v>34.11</v>
      </c>
      <c r="AR51" s="7">
        <f t="shared" ref="AR51" si="2220">SUM(AP51-2.77)</f>
        <v>31.02</v>
      </c>
      <c r="AS51" s="7">
        <f t="shared" ref="AS51" si="2221">SUM(AQ51-2.77)</f>
        <v>31.34</v>
      </c>
      <c r="AT51" s="10">
        <f t="shared" ref="AT51" si="2222">MIN(AR51,AS51)</f>
        <v>31.02</v>
      </c>
      <c r="AU51" s="11">
        <f t="shared" ref="AU51" si="2223">MAX(0,AR$4-AT51)</f>
        <v>0</v>
      </c>
      <c r="AV51" s="7">
        <f t="shared" ref="AV51" si="2224">SUM(AP51)</f>
        <v>33.79</v>
      </c>
      <c r="AW51" s="7">
        <f t="shared" ref="AW51" si="2225">SUM(AQ51)</f>
        <v>34.11</v>
      </c>
      <c r="AX51" s="10">
        <f t="shared" ref="AX51" si="2226">MIN(AV51,AW51)</f>
        <v>33.79</v>
      </c>
      <c r="AY51" s="11">
        <f t="shared" ref="AY51" si="2227">MAX(0,AV$4-AX51)</f>
        <v>0</v>
      </c>
      <c r="AZ51" s="7">
        <f t="shared" ref="AZ51" si="2228">SUM(AP51)</f>
        <v>33.79</v>
      </c>
      <c r="BA51" s="7">
        <f t="shared" ref="BA51" si="2229">SUM(AQ51)</f>
        <v>34.11</v>
      </c>
      <c r="BB51" s="7">
        <f t="shared" ref="BB51" si="2230">SUM(AZ51-2.3)</f>
        <v>31.49</v>
      </c>
      <c r="BC51" s="7">
        <f t="shared" ref="BC51" si="2231">SUM(BA51-2.3)</f>
        <v>31.81</v>
      </c>
      <c r="BD51" s="10">
        <f t="shared" ref="BD51" si="2232">MIN(BB51,BC51)</f>
        <v>31.49</v>
      </c>
      <c r="BE51" s="11">
        <f t="shared" ref="BE51" si="2233">MAX(0,BB$4-BD51)</f>
        <v>0</v>
      </c>
      <c r="BF51" s="7">
        <f t="shared" ref="BF51" si="2234">SUM(AZ51)</f>
        <v>33.79</v>
      </c>
      <c r="BG51" s="7">
        <f t="shared" ref="BG51" si="2235">SUM(BA51)</f>
        <v>34.11</v>
      </c>
      <c r="BH51" s="10">
        <f t="shared" ref="BH51" si="2236">MIN(BF51,BG51)</f>
        <v>33.79</v>
      </c>
      <c r="BI51" s="11">
        <f t="shared" ref="BI51" si="2237">MAX(0,BF$4-BH51)</f>
        <v>0</v>
      </c>
    </row>
    <row r="52" spans="1:61" ht="18" customHeight="1" x14ac:dyDescent="0.2">
      <c r="A52" s="1">
        <f t="shared" si="0"/>
        <v>45436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7">
        <v>41.21</v>
      </c>
      <c r="M52" s="7">
        <v>40.92</v>
      </c>
      <c r="N52" s="7">
        <f t="shared" ref="N52" si="2238">SUM(L52-1.46)</f>
        <v>39.75</v>
      </c>
      <c r="O52" s="7">
        <f t="shared" ref="O52" si="2239">SUM(M52-1.46)</f>
        <v>39.46</v>
      </c>
      <c r="P52" s="10">
        <f t="shared" ref="P52" si="2240">MIN(N52,O52)</f>
        <v>39.46</v>
      </c>
      <c r="Q52" s="11">
        <f t="shared" ref="Q52" si="2241">MAX(0,N$4-P52)</f>
        <v>0</v>
      </c>
      <c r="R52" s="7">
        <f t="shared" ref="R52" si="2242">SUM(L52)</f>
        <v>41.21</v>
      </c>
      <c r="S52" s="7">
        <f t="shared" ref="S52" si="2243">SUM(M52)</f>
        <v>40.92</v>
      </c>
      <c r="T52" s="10">
        <f t="shared" ref="T52" si="2244">MIN(R52,S52)</f>
        <v>40.92</v>
      </c>
      <c r="U52" s="11">
        <f t="shared" ref="U52" si="2245">MAX(0,R$4-T52)</f>
        <v>0</v>
      </c>
      <c r="V52" s="7">
        <v>40.79</v>
      </c>
      <c r="W52" s="7">
        <v>41.32</v>
      </c>
      <c r="X52" s="7">
        <f t="shared" ref="X52" si="2246">SUM(V52-1.18)</f>
        <v>39.61</v>
      </c>
      <c r="Y52" s="7">
        <f t="shared" ref="Y52" si="2247">SUM(W52-1.18)</f>
        <v>40.14</v>
      </c>
      <c r="Z52" s="10">
        <f t="shared" ref="Z52" si="2248">MIN(X52,Y52)</f>
        <v>39.61</v>
      </c>
      <c r="AA52" s="11">
        <f t="shared" ref="AA52" si="2249">MAX(0,X$4-Z52)</f>
        <v>0</v>
      </c>
      <c r="AB52" s="7">
        <f t="shared" ref="AB52" si="2250">SUM(V52)</f>
        <v>40.79</v>
      </c>
      <c r="AC52" s="7">
        <f t="shared" ref="AC52" si="2251">SUM(W52)</f>
        <v>41.32</v>
      </c>
      <c r="AD52" s="10">
        <f t="shared" ref="AD52" si="2252">MIN(AB52,AC52)</f>
        <v>40.79</v>
      </c>
      <c r="AE52" s="11">
        <f t="shared" ref="AE52" si="2253">MAX(0,AB$4-AD52)</f>
        <v>0</v>
      </c>
      <c r="AF52" s="7">
        <v>36.79</v>
      </c>
      <c r="AG52" s="7">
        <v>36.68</v>
      </c>
      <c r="AH52" s="7">
        <f t="shared" ref="AH52" si="2254">SUM(AF52-3.42)</f>
        <v>33.369999999999997</v>
      </c>
      <c r="AI52" s="7">
        <f t="shared" ref="AI52" si="2255">SUM(AG52-3.42)</f>
        <v>33.26</v>
      </c>
      <c r="AJ52" s="10">
        <f t="shared" ref="AJ52" si="2256">MIN(AH52,AI52)</f>
        <v>33.26</v>
      </c>
      <c r="AK52" s="11">
        <f t="shared" ref="AK52" si="2257">MAX(0,AH$4-AJ52)</f>
        <v>0</v>
      </c>
      <c r="AL52" s="7">
        <f t="shared" ref="AL52" si="2258">SUM(AF52)</f>
        <v>36.79</v>
      </c>
      <c r="AM52" s="7">
        <f t="shared" ref="AM52" si="2259">SUM(AG52)</f>
        <v>36.68</v>
      </c>
      <c r="AN52" s="10">
        <f t="shared" ref="AN52" si="2260">MIN(AL52,AM52)</f>
        <v>36.68</v>
      </c>
      <c r="AO52" s="11">
        <f t="shared" ref="AO52" si="2261">MAX(0,AL$4-AN52)</f>
        <v>0</v>
      </c>
      <c r="AP52" s="7">
        <v>33.79</v>
      </c>
      <c r="AQ52" s="7">
        <v>34.11</v>
      </c>
      <c r="AR52" s="7">
        <f t="shared" ref="AR52" si="2262">SUM(AP52-2.77)</f>
        <v>31.02</v>
      </c>
      <c r="AS52" s="7">
        <f t="shared" ref="AS52" si="2263">SUM(AQ52-2.77)</f>
        <v>31.34</v>
      </c>
      <c r="AT52" s="10">
        <f t="shared" ref="AT52" si="2264">MIN(AR52,AS52)</f>
        <v>31.02</v>
      </c>
      <c r="AU52" s="11">
        <f t="shared" ref="AU52" si="2265">MAX(0,AR$4-AT52)</f>
        <v>0</v>
      </c>
      <c r="AV52" s="7">
        <f t="shared" ref="AV52" si="2266">SUM(AP52)</f>
        <v>33.79</v>
      </c>
      <c r="AW52" s="7">
        <f t="shared" ref="AW52" si="2267">SUM(AQ52)</f>
        <v>34.11</v>
      </c>
      <c r="AX52" s="10">
        <f t="shared" ref="AX52" si="2268">MIN(AV52,AW52)</f>
        <v>33.79</v>
      </c>
      <c r="AY52" s="11">
        <f t="shared" ref="AY52" si="2269">MAX(0,AV$4-AX52)</f>
        <v>0</v>
      </c>
      <c r="AZ52" s="7">
        <f t="shared" ref="AZ52" si="2270">SUM(AP52)</f>
        <v>33.79</v>
      </c>
      <c r="BA52" s="7">
        <f t="shared" ref="BA52" si="2271">SUM(AQ52)</f>
        <v>34.11</v>
      </c>
      <c r="BB52" s="7">
        <f t="shared" ref="BB52" si="2272">SUM(AZ52-2.3)</f>
        <v>31.49</v>
      </c>
      <c r="BC52" s="7">
        <f t="shared" ref="BC52" si="2273">SUM(BA52-2.3)</f>
        <v>31.81</v>
      </c>
      <c r="BD52" s="10">
        <f t="shared" ref="BD52" si="2274">MIN(BB52,BC52)</f>
        <v>31.49</v>
      </c>
      <c r="BE52" s="11">
        <f t="shared" ref="BE52" si="2275">MAX(0,BB$4-BD52)</f>
        <v>0</v>
      </c>
      <c r="BF52" s="7">
        <f t="shared" ref="BF52" si="2276">SUM(AZ52)</f>
        <v>33.79</v>
      </c>
      <c r="BG52" s="7">
        <f t="shared" ref="BG52" si="2277">SUM(BA52)</f>
        <v>34.11</v>
      </c>
      <c r="BH52" s="10">
        <f t="shared" ref="BH52" si="2278">MIN(BF52,BG52)</f>
        <v>33.79</v>
      </c>
      <c r="BI52" s="11">
        <f t="shared" ref="BI52" si="2279">MAX(0,BF$4-BH52)</f>
        <v>0</v>
      </c>
    </row>
    <row r="53" spans="1:61" ht="18" customHeight="1" x14ac:dyDescent="0.2">
      <c r="A53" s="1">
        <f t="shared" si="0"/>
        <v>45429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7">
        <v>41.21</v>
      </c>
      <c r="M53" s="7">
        <v>40.96</v>
      </c>
      <c r="N53" s="7">
        <f t="shared" ref="N53" si="2280">SUM(L53-1.46)</f>
        <v>39.75</v>
      </c>
      <c r="O53" s="7">
        <f t="shared" ref="O53" si="2281">SUM(M53-1.46)</f>
        <v>39.5</v>
      </c>
      <c r="P53" s="10">
        <f t="shared" ref="P53" si="2282">MIN(N53,O53)</f>
        <v>39.5</v>
      </c>
      <c r="Q53" s="11">
        <f t="shared" ref="Q53" si="2283">MAX(0,N$4-P53)</f>
        <v>0</v>
      </c>
      <c r="R53" s="7">
        <f t="shared" ref="R53" si="2284">SUM(L53)</f>
        <v>41.21</v>
      </c>
      <c r="S53" s="7">
        <f t="shared" ref="S53" si="2285">SUM(M53)</f>
        <v>40.96</v>
      </c>
      <c r="T53" s="10">
        <f t="shared" ref="T53" si="2286">MIN(R53,S53)</f>
        <v>40.96</v>
      </c>
      <c r="U53" s="11">
        <f t="shared" ref="U53" si="2287">MAX(0,R$4-T53)</f>
        <v>0</v>
      </c>
      <c r="V53" s="7">
        <v>40.79</v>
      </c>
      <c r="W53" s="7">
        <v>41.32</v>
      </c>
      <c r="X53" s="7">
        <f t="shared" ref="X53" si="2288">SUM(V53-1.18)</f>
        <v>39.61</v>
      </c>
      <c r="Y53" s="7">
        <f t="shared" ref="Y53" si="2289">SUM(W53-1.18)</f>
        <v>40.14</v>
      </c>
      <c r="Z53" s="10">
        <f t="shared" ref="Z53" si="2290">MIN(X53,Y53)</f>
        <v>39.61</v>
      </c>
      <c r="AA53" s="11">
        <f t="shared" ref="AA53" si="2291">MAX(0,X$4-Z53)</f>
        <v>0</v>
      </c>
      <c r="AB53" s="7">
        <f t="shared" ref="AB53" si="2292">SUM(V53)</f>
        <v>40.79</v>
      </c>
      <c r="AC53" s="7">
        <f t="shared" ref="AC53" si="2293">SUM(W53)</f>
        <v>41.32</v>
      </c>
      <c r="AD53" s="10">
        <f t="shared" ref="AD53" si="2294">MIN(AB53,AC53)</f>
        <v>40.79</v>
      </c>
      <c r="AE53" s="11">
        <f t="shared" ref="AE53" si="2295">MAX(0,AB$4-AD53)</f>
        <v>0</v>
      </c>
      <c r="AF53" s="7">
        <v>36.79</v>
      </c>
      <c r="AG53" s="7">
        <v>36.68</v>
      </c>
      <c r="AH53" s="7">
        <f t="shared" ref="AH53" si="2296">SUM(AF53-3.42)</f>
        <v>33.369999999999997</v>
      </c>
      <c r="AI53" s="7">
        <f t="shared" ref="AI53" si="2297">SUM(AG53-3.42)</f>
        <v>33.26</v>
      </c>
      <c r="AJ53" s="10">
        <f t="shared" ref="AJ53" si="2298">MIN(AH53,AI53)</f>
        <v>33.26</v>
      </c>
      <c r="AK53" s="11">
        <f t="shared" ref="AK53" si="2299">MAX(0,AH$4-AJ53)</f>
        <v>0</v>
      </c>
      <c r="AL53" s="7">
        <f t="shared" ref="AL53" si="2300">SUM(AF53)</f>
        <v>36.79</v>
      </c>
      <c r="AM53" s="7">
        <f t="shared" ref="AM53" si="2301">SUM(AG53)</f>
        <v>36.68</v>
      </c>
      <c r="AN53" s="10">
        <f t="shared" ref="AN53" si="2302">MIN(AL53,AM53)</f>
        <v>36.68</v>
      </c>
      <c r="AO53" s="11">
        <f t="shared" ref="AO53" si="2303">MAX(0,AL$4-AN53)</f>
        <v>0</v>
      </c>
      <c r="AP53" s="7">
        <v>33.79</v>
      </c>
      <c r="AQ53" s="7">
        <v>34.11</v>
      </c>
      <c r="AR53" s="7">
        <f t="shared" ref="AR53" si="2304">SUM(AP53-2.77)</f>
        <v>31.02</v>
      </c>
      <c r="AS53" s="7">
        <f t="shared" ref="AS53" si="2305">SUM(AQ53-2.77)</f>
        <v>31.34</v>
      </c>
      <c r="AT53" s="10">
        <f t="shared" ref="AT53" si="2306">MIN(AR53,AS53)</f>
        <v>31.02</v>
      </c>
      <c r="AU53" s="11">
        <f t="shared" ref="AU53" si="2307">MAX(0,AR$4-AT53)</f>
        <v>0</v>
      </c>
      <c r="AV53" s="7">
        <f t="shared" ref="AV53" si="2308">SUM(AP53)</f>
        <v>33.79</v>
      </c>
      <c r="AW53" s="7">
        <f t="shared" ref="AW53" si="2309">SUM(AQ53)</f>
        <v>34.11</v>
      </c>
      <c r="AX53" s="10">
        <f t="shared" ref="AX53" si="2310">MIN(AV53,AW53)</f>
        <v>33.79</v>
      </c>
      <c r="AY53" s="11">
        <f t="shared" ref="AY53" si="2311">MAX(0,AV$4-AX53)</f>
        <v>0</v>
      </c>
      <c r="AZ53" s="7">
        <f t="shared" ref="AZ53" si="2312">SUM(AP53)</f>
        <v>33.79</v>
      </c>
      <c r="BA53" s="7">
        <f t="shared" ref="BA53" si="2313">SUM(AQ53)</f>
        <v>34.11</v>
      </c>
      <c r="BB53" s="7">
        <f t="shared" ref="BB53" si="2314">SUM(AZ53-2.3)</f>
        <v>31.49</v>
      </c>
      <c r="BC53" s="7">
        <f t="shared" ref="BC53" si="2315">SUM(BA53-2.3)</f>
        <v>31.81</v>
      </c>
      <c r="BD53" s="10">
        <f t="shared" ref="BD53" si="2316">MIN(BB53,BC53)</f>
        <v>31.49</v>
      </c>
      <c r="BE53" s="11">
        <f t="shared" ref="BE53" si="2317">MAX(0,BB$4-BD53)</f>
        <v>0</v>
      </c>
      <c r="BF53" s="7">
        <f t="shared" ref="BF53" si="2318">SUM(AZ53)</f>
        <v>33.79</v>
      </c>
      <c r="BG53" s="7">
        <f t="shared" ref="BG53" si="2319">SUM(BA53)</f>
        <v>34.11</v>
      </c>
      <c r="BH53" s="10">
        <f t="shared" ref="BH53" si="2320">MIN(BF53,BG53)</f>
        <v>33.79</v>
      </c>
      <c r="BI53" s="11">
        <f t="shared" ref="BI53" si="2321">MAX(0,BF$4-BH53)</f>
        <v>0</v>
      </c>
    </row>
    <row r="54" spans="1:61" ht="18" customHeight="1" x14ac:dyDescent="0.2">
      <c r="A54" s="1">
        <f t="shared" si="0"/>
        <v>45422</v>
      </c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7">
        <v>40.79</v>
      </c>
      <c r="M54" s="7">
        <v>41.07</v>
      </c>
      <c r="N54" s="7">
        <f t="shared" ref="N54" si="2322">SUM(L54-1.46)</f>
        <v>39.33</v>
      </c>
      <c r="O54" s="7">
        <f t="shared" ref="O54" si="2323">SUM(M54-1.46)</f>
        <v>39.61</v>
      </c>
      <c r="P54" s="10">
        <f t="shared" ref="P54" si="2324">MIN(N54,O54)</f>
        <v>39.33</v>
      </c>
      <c r="Q54" s="11">
        <f t="shared" ref="Q54" si="2325">MAX(0,N$4-P54)</f>
        <v>0</v>
      </c>
      <c r="R54" s="7">
        <f t="shared" ref="R54" si="2326">SUM(L54)</f>
        <v>40.79</v>
      </c>
      <c r="S54" s="7">
        <f t="shared" ref="S54" si="2327">SUM(M54)</f>
        <v>41.07</v>
      </c>
      <c r="T54" s="10">
        <f t="shared" ref="T54" si="2328">MIN(R54,S54)</f>
        <v>40.79</v>
      </c>
      <c r="U54" s="11">
        <f t="shared" ref="U54" si="2329">MAX(0,R$4-T54)</f>
        <v>0</v>
      </c>
      <c r="V54" s="7">
        <v>40.79</v>
      </c>
      <c r="W54" s="7">
        <v>41.32</v>
      </c>
      <c r="X54" s="7">
        <f t="shared" ref="X54" si="2330">SUM(V54-1.18)</f>
        <v>39.61</v>
      </c>
      <c r="Y54" s="7">
        <f t="shared" ref="Y54" si="2331">SUM(W54-1.18)</f>
        <v>40.14</v>
      </c>
      <c r="Z54" s="10">
        <f t="shared" ref="Z54" si="2332">MIN(X54,Y54)</f>
        <v>39.61</v>
      </c>
      <c r="AA54" s="11">
        <f t="shared" ref="AA54" si="2333">MAX(0,X$4-Z54)</f>
        <v>0</v>
      </c>
      <c r="AB54" s="7">
        <f t="shared" ref="AB54" si="2334">SUM(V54)</f>
        <v>40.79</v>
      </c>
      <c r="AC54" s="7">
        <f t="shared" ref="AC54" si="2335">SUM(W54)</f>
        <v>41.32</v>
      </c>
      <c r="AD54" s="10">
        <f t="shared" ref="AD54" si="2336">MIN(AB54,AC54)</f>
        <v>40.79</v>
      </c>
      <c r="AE54" s="11">
        <f t="shared" ref="AE54" si="2337">MAX(0,AB$4-AD54)</f>
        <v>0</v>
      </c>
      <c r="AF54" s="7">
        <v>36.79</v>
      </c>
      <c r="AG54" s="7">
        <v>36.68</v>
      </c>
      <c r="AH54" s="7">
        <f t="shared" ref="AH54" si="2338">SUM(AF54-3.42)</f>
        <v>33.369999999999997</v>
      </c>
      <c r="AI54" s="7">
        <f t="shared" ref="AI54" si="2339">SUM(AG54-3.42)</f>
        <v>33.26</v>
      </c>
      <c r="AJ54" s="10">
        <f t="shared" ref="AJ54" si="2340">MIN(AH54,AI54)</f>
        <v>33.26</v>
      </c>
      <c r="AK54" s="11">
        <f t="shared" ref="AK54" si="2341">MAX(0,AH$4-AJ54)</f>
        <v>0</v>
      </c>
      <c r="AL54" s="7">
        <f t="shared" ref="AL54" si="2342">SUM(AF54)</f>
        <v>36.79</v>
      </c>
      <c r="AM54" s="7">
        <f t="shared" ref="AM54" si="2343">SUM(AG54)</f>
        <v>36.68</v>
      </c>
      <c r="AN54" s="10">
        <f t="shared" ref="AN54" si="2344">MIN(AL54,AM54)</f>
        <v>36.68</v>
      </c>
      <c r="AO54" s="11">
        <f t="shared" ref="AO54" si="2345">MAX(0,AL$4-AN54)</f>
        <v>0</v>
      </c>
      <c r="AP54" s="7">
        <v>33.79</v>
      </c>
      <c r="AQ54" s="7">
        <v>34.11</v>
      </c>
      <c r="AR54" s="7">
        <f t="shared" ref="AR54" si="2346">SUM(AP54-2.77)</f>
        <v>31.02</v>
      </c>
      <c r="AS54" s="7">
        <f t="shared" ref="AS54" si="2347">SUM(AQ54-2.77)</f>
        <v>31.34</v>
      </c>
      <c r="AT54" s="10">
        <f t="shared" ref="AT54" si="2348">MIN(AR54,AS54)</f>
        <v>31.02</v>
      </c>
      <c r="AU54" s="11">
        <f t="shared" ref="AU54" si="2349">MAX(0,AR$4-AT54)</f>
        <v>0</v>
      </c>
      <c r="AV54" s="7">
        <f t="shared" ref="AV54" si="2350">SUM(AP54)</f>
        <v>33.79</v>
      </c>
      <c r="AW54" s="7">
        <f t="shared" ref="AW54" si="2351">SUM(AQ54)</f>
        <v>34.11</v>
      </c>
      <c r="AX54" s="10">
        <f t="shared" ref="AX54" si="2352">MIN(AV54,AW54)</f>
        <v>33.79</v>
      </c>
      <c r="AY54" s="11">
        <f t="shared" ref="AY54" si="2353">MAX(0,AV$4-AX54)</f>
        <v>0</v>
      </c>
      <c r="AZ54" s="7">
        <f t="shared" ref="AZ54" si="2354">SUM(AP54)</f>
        <v>33.79</v>
      </c>
      <c r="BA54" s="7">
        <f t="shared" ref="BA54" si="2355">SUM(AQ54)</f>
        <v>34.11</v>
      </c>
      <c r="BB54" s="7">
        <f t="shared" ref="BB54" si="2356">SUM(AZ54-2.3)</f>
        <v>31.49</v>
      </c>
      <c r="BC54" s="7">
        <f t="shared" ref="BC54" si="2357">SUM(BA54-2.3)</f>
        <v>31.81</v>
      </c>
      <c r="BD54" s="10">
        <f t="shared" ref="BD54" si="2358">MIN(BB54,BC54)</f>
        <v>31.49</v>
      </c>
      <c r="BE54" s="11">
        <f t="shared" ref="BE54" si="2359">MAX(0,BB$4-BD54)</f>
        <v>0</v>
      </c>
      <c r="BF54" s="7">
        <f t="shared" ref="BF54" si="2360">SUM(AZ54)</f>
        <v>33.79</v>
      </c>
      <c r="BG54" s="7">
        <f t="shared" ref="BG54" si="2361">SUM(BA54)</f>
        <v>34.11</v>
      </c>
      <c r="BH54" s="10">
        <f t="shared" ref="BH54" si="2362">MIN(BF54,BG54)</f>
        <v>33.79</v>
      </c>
      <c r="BI54" s="11">
        <f t="shared" ref="BI54" si="2363">MAX(0,BF$4-BH54)</f>
        <v>0</v>
      </c>
    </row>
    <row r="55" spans="1:61" ht="18" customHeight="1" x14ac:dyDescent="0.2">
      <c r="A55" s="1">
        <f t="shared" si="0"/>
        <v>45415</v>
      </c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7">
        <v>40.79</v>
      </c>
      <c r="M55" s="7">
        <v>41.17</v>
      </c>
      <c r="N55" s="7">
        <f t="shared" ref="N55" si="2364">SUM(L55-1.46)</f>
        <v>39.33</v>
      </c>
      <c r="O55" s="7">
        <f t="shared" ref="O55" si="2365">SUM(M55-1.46)</f>
        <v>39.71</v>
      </c>
      <c r="P55" s="10">
        <f t="shared" ref="P55" si="2366">MIN(N55,O55)</f>
        <v>39.33</v>
      </c>
      <c r="Q55" s="11">
        <f t="shared" ref="Q55" si="2367">MAX(0,N$4-P55)</f>
        <v>0</v>
      </c>
      <c r="R55" s="7">
        <f t="shared" ref="R55" si="2368">SUM(L55)</f>
        <v>40.79</v>
      </c>
      <c r="S55" s="7">
        <f t="shared" ref="S55" si="2369">SUM(M55)</f>
        <v>41.17</v>
      </c>
      <c r="T55" s="10">
        <f t="shared" ref="T55" si="2370">MIN(R55,S55)</f>
        <v>40.79</v>
      </c>
      <c r="U55" s="11">
        <f t="shared" ref="U55" si="2371">MAX(0,R$4-T55)</f>
        <v>0</v>
      </c>
      <c r="V55" s="7">
        <v>40.79</v>
      </c>
      <c r="W55" s="7">
        <v>41.32</v>
      </c>
      <c r="X55" s="7">
        <f t="shared" ref="X55" si="2372">SUM(V55-1.18)</f>
        <v>39.61</v>
      </c>
      <c r="Y55" s="7">
        <f t="shared" ref="Y55" si="2373">SUM(W55-1.18)</f>
        <v>40.14</v>
      </c>
      <c r="Z55" s="10">
        <f t="shared" ref="Z55" si="2374">MIN(X55,Y55)</f>
        <v>39.61</v>
      </c>
      <c r="AA55" s="11">
        <f t="shared" ref="AA55" si="2375">MAX(0,X$4-Z55)</f>
        <v>0</v>
      </c>
      <c r="AB55" s="7">
        <f t="shared" ref="AB55" si="2376">SUM(V55)</f>
        <v>40.79</v>
      </c>
      <c r="AC55" s="7">
        <f t="shared" ref="AC55" si="2377">SUM(W55)</f>
        <v>41.32</v>
      </c>
      <c r="AD55" s="10">
        <f t="shared" ref="AD55" si="2378">MIN(AB55,AC55)</f>
        <v>40.79</v>
      </c>
      <c r="AE55" s="11">
        <f t="shared" ref="AE55" si="2379">MAX(0,AB$4-AD55)</f>
        <v>0</v>
      </c>
      <c r="AF55" s="7">
        <v>36.79</v>
      </c>
      <c r="AG55" s="7">
        <v>36.68</v>
      </c>
      <c r="AH55" s="7">
        <f t="shared" ref="AH55" si="2380">SUM(AF55-3.42)</f>
        <v>33.369999999999997</v>
      </c>
      <c r="AI55" s="7">
        <f t="shared" ref="AI55" si="2381">SUM(AG55-3.42)</f>
        <v>33.26</v>
      </c>
      <c r="AJ55" s="10">
        <f t="shared" ref="AJ55" si="2382">MIN(AH55,AI55)</f>
        <v>33.26</v>
      </c>
      <c r="AK55" s="11">
        <f t="shared" ref="AK55" si="2383">MAX(0,AH$4-AJ55)</f>
        <v>0</v>
      </c>
      <c r="AL55" s="7">
        <f t="shared" ref="AL55" si="2384">SUM(AF55)</f>
        <v>36.79</v>
      </c>
      <c r="AM55" s="7">
        <f t="shared" ref="AM55" si="2385">SUM(AG55)</f>
        <v>36.68</v>
      </c>
      <c r="AN55" s="10">
        <f t="shared" ref="AN55" si="2386">MIN(AL55,AM55)</f>
        <v>36.68</v>
      </c>
      <c r="AO55" s="11">
        <f t="shared" ref="AO55" si="2387">MAX(0,AL$4-AN55)</f>
        <v>0</v>
      </c>
      <c r="AP55" s="7">
        <v>33.79</v>
      </c>
      <c r="AQ55" s="7">
        <v>34.11</v>
      </c>
      <c r="AR55" s="7">
        <f t="shared" ref="AR55" si="2388">SUM(AP55-2.77)</f>
        <v>31.02</v>
      </c>
      <c r="AS55" s="7">
        <f t="shared" ref="AS55" si="2389">SUM(AQ55-2.77)</f>
        <v>31.34</v>
      </c>
      <c r="AT55" s="10">
        <f t="shared" ref="AT55" si="2390">MIN(AR55,AS55)</f>
        <v>31.02</v>
      </c>
      <c r="AU55" s="11">
        <f t="shared" ref="AU55" si="2391">MAX(0,AR$4-AT55)</f>
        <v>0</v>
      </c>
      <c r="AV55" s="7">
        <f t="shared" ref="AV55" si="2392">SUM(AP55)</f>
        <v>33.79</v>
      </c>
      <c r="AW55" s="7">
        <f t="shared" ref="AW55" si="2393">SUM(AQ55)</f>
        <v>34.11</v>
      </c>
      <c r="AX55" s="10">
        <f t="shared" ref="AX55" si="2394">MIN(AV55,AW55)</f>
        <v>33.79</v>
      </c>
      <c r="AY55" s="11">
        <f t="shared" ref="AY55" si="2395">MAX(0,AV$4-AX55)</f>
        <v>0</v>
      </c>
      <c r="AZ55" s="7">
        <f t="shared" ref="AZ55" si="2396">SUM(AP55)</f>
        <v>33.79</v>
      </c>
      <c r="BA55" s="7">
        <f t="shared" ref="BA55" si="2397">SUM(AQ55)</f>
        <v>34.11</v>
      </c>
      <c r="BB55" s="7">
        <f t="shared" ref="BB55" si="2398">SUM(AZ55-2.3)</f>
        <v>31.49</v>
      </c>
      <c r="BC55" s="7">
        <f t="shared" ref="BC55" si="2399">SUM(BA55-2.3)</f>
        <v>31.81</v>
      </c>
      <c r="BD55" s="10">
        <f t="shared" ref="BD55" si="2400">MIN(BB55,BC55)</f>
        <v>31.49</v>
      </c>
      <c r="BE55" s="11">
        <f t="shared" ref="BE55" si="2401">MAX(0,BB$4-BD55)</f>
        <v>0</v>
      </c>
      <c r="BF55" s="7">
        <f t="shared" ref="BF55" si="2402">SUM(AZ55)</f>
        <v>33.79</v>
      </c>
      <c r="BG55" s="7">
        <f t="shared" ref="BG55" si="2403">SUM(BA55)</f>
        <v>34.11</v>
      </c>
      <c r="BH55" s="10">
        <f t="shared" ref="BH55" si="2404">MIN(BF55,BG55)</f>
        <v>33.79</v>
      </c>
      <c r="BI55" s="11">
        <f t="shared" ref="BI55" si="2405">MAX(0,BF$4-BH55)</f>
        <v>0</v>
      </c>
    </row>
    <row r="56" spans="1:61" ht="18" customHeight="1" x14ac:dyDescent="0.2">
      <c r="A56" s="1">
        <f t="shared" si="0"/>
        <v>45408</v>
      </c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7">
        <v>40.79</v>
      </c>
      <c r="M56" s="7">
        <v>41.32</v>
      </c>
      <c r="N56" s="7">
        <f t="shared" ref="N56" si="2406">SUM(L56-1.46)</f>
        <v>39.33</v>
      </c>
      <c r="O56" s="7">
        <f t="shared" ref="O56" si="2407">SUM(M56-1.46)</f>
        <v>39.86</v>
      </c>
      <c r="P56" s="10">
        <f t="shared" ref="P56" si="2408">MIN(N56,O56)</f>
        <v>39.33</v>
      </c>
      <c r="Q56" s="11">
        <f t="shared" ref="Q56" si="2409">MAX(0,N$4-P56)</f>
        <v>0</v>
      </c>
      <c r="R56" s="7">
        <f t="shared" ref="R56:R61" si="2410">SUM(L56)</f>
        <v>40.79</v>
      </c>
      <c r="S56" s="7">
        <f t="shared" ref="S56" si="2411">SUM(M56)</f>
        <v>41.32</v>
      </c>
      <c r="T56" s="10">
        <f t="shared" ref="T56" si="2412">MIN(R56,S56)</f>
        <v>40.79</v>
      </c>
      <c r="U56" s="11">
        <f t="shared" ref="U56" si="2413">MAX(0,R$4-T56)</f>
        <v>0</v>
      </c>
      <c r="V56" s="7">
        <v>40.79</v>
      </c>
      <c r="W56" s="7">
        <v>41.32</v>
      </c>
      <c r="X56" s="7">
        <f t="shared" ref="X56" si="2414">SUM(V56-1.18)</f>
        <v>39.61</v>
      </c>
      <c r="Y56" s="7">
        <f t="shared" ref="Y56" si="2415">SUM(W56-1.18)</f>
        <v>40.14</v>
      </c>
      <c r="Z56" s="10">
        <f t="shared" ref="Z56" si="2416">MIN(X56,Y56)</f>
        <v>39.61</v>
      </c>
      <c r="AA56" s="11">
        <f t="shared" ref="AA56" si="2417">MAX(0,X$4-Z56)</f>
        <v>0</v>
      </c>
      <c r="AB56" s="7">
        <f t="shared" ref="AB56" si="2418">SUM(V56)</f>
        <v>40.79</v>
      </c>
      <c r="AC56" s="7">
        <f t="shared" ref="AC56" si="2419">SUM(W56)</f>
        <v>41.32</v>
      </c>
      <c r="AD56" s="10">
        <f t="shared" ref="AD56" si="2420">MIN(AB56,AC56)</f>
        <v>40.79</v>
      </c>
      <c r="AE56" s="11">
        <f t="shared" ref="AE56" si="2421">MAX(0,AB$4-AD56)</f>
        <v>0</v>
      </c>
      <c r="AF56" s="7">
        <v>36.79</v>
      </c>
      <c r="AG56" s="7">
        <v>36.68</v>
      </c>
      <c r="AH56" s="7">
        <f t="shared" ref="AH56" si="2422">SUM(AF56-3.42)</f>
        <v>33.369999999999997</v>
      </c>
      <c r="AI56" s="7">
        <f t="shared" ref="AI56" si="2423">SUM(AG56-3.42)</f>
        <v>33.26</v>
      </c>
      <c r="AJ56" s="10">
        <f t="shared" ref="AJ56" si="2424">MIN(AH56,AI56)</f>
        <v>33.26</v>
      </c>
      <c r="AK56" s="11">
        <f t="shared" ref="AK56" si="2425">MAX(0,AH$4-AJ56)</f>
        <v>0</v>
      </c>
      <c r="AL56" s="7">
        <f t="shared" ref="AL56" si="2426">SUM(AF56)</f>
        <v>36.79</v>
      </c>
      <c r="AM56" s="7">
        <f t="shared" ref="AM56" si="2427">SUM(AG56)</f>
        <v>36.68</v>
      </c>
      <c r="AN56" s="10">
        <f t="shared" ref="AN56" si="2428">MIN(AL56,AM56)</f>
        <v>36.68</v>
      </c>
      <c r="AO56" s="11">
        <f t="shared" ref="AO56" si="2429">MAX(0,AL$4-AN56)</f>
        <v>0</v>
      </c>
      <c r="AP56" s="7">
        <v>33.79</v>
      </c>
      <c r="AQ56" s="7">
        <v>34.11</v>
      </c>
      <c r="AR56" s="7">
        <f t="shared" ref="AR56" si="2430">SUM(AP56-2.77)</f>
        <v>31.02</v>
      </c>
      <c r="AS56" s="7">
        <f t="shared" ref="AS56" si="2431">SUM(AQ56-2.77)</f>
        <v>31.34</v>
      </c>
      <c r="AT56" s="10">
        <f t="shared" ref="AT56" si="2432">MIN(AR56,AS56)</f>
        <v>31.02</v>
      </c>
      <c r="AU56" s="11">
        <f t="shared" ref="AU56" si="2433">MAX(0,AR$4-AT56)</f>
        <v>0</v>
      </c>
      <c r="AV56" s="7">
        <f t="shared" ref="AV56" si="2434">SUM(AP56)</f>
        <v>33.79</v>
      </c>
      <c r="AW56" s="7">
        <f t="shared" ref="AW56" si="2435">SUM(AQ56)</f>
        <v>34.11</v>
      </c>
      <c r="AX56" s="10">
        <f t="shared" ref="AX56" si="2436">MIN(AV56,AW56)</f>
        <v>33.79</v>
      </c>
      <c r="AY56" s="11">
        <f t="shared" ref="AY56" si="2437">MAX(0,AV$4-AX56)</f>
        <v>0</v>
      </c>
      <c r="AZ56" s="7">
        <f t="shared" ref="AZ56" si="2438">SUM(AP56)</f>
        <v>33.79</v>
      </c>
      <c r="BA56" s="7">
        <f t="shared" ref="BA56" si="2439">SUM(AQ56)</f>
        <v>34.11</v>
      </c>
      <c r="BB56" s="7">
        <f t="shared" ref="BB56" si="2440">SUM(AZ56-2.3)</f>
        <v>31.49</v>
      </c>
      <c r="BC56" s="7">
        <f t="shared" ref="BC56" si="2441">SUM(BA56-2.3)</f>
        <v>31.81</v>
      </c>
      <c r="BD56" s="10">
        <f t="shared" ref="BD56" si="2442">MIN(BB56,BC56)</f>
        <v>31.49</v>
      </c>
      <c r="BE56" s="11">
        <f t="shared" ref="BE56" si="2443">MAX(0,BB$4-BD56)</f>
        <v>0</v>
      </c>
      <c r="BF56" s="7">
        <f t="shared" ref="BF56" si="2444">SUM(AZ56)</f>
        <v>33.79</v>
      </c>
      <c r="BG56" s="7">
        <f t="shared" ref="BG56" si="2445">SUM(BA56)</f>
        <v>34.11</v>
      </c>
      <c r="BH56" s="10">
        <f t="shared" ref="BH56" si="2446">MIN(BF56,BG56)</f>
        <v>33.79</v>
      </c>
      <c r="BI56" s="11">
        <f t="shared" ref="BI56" si="2447">MAX(0,BF$4-BH56)</f>
        <v>0</v>
      </c>
    </row>
    <row r="57" spans="1:61" ht="18" customHeight="1" x14ac:dyDescent="0.2">
      <c r="A57" s="1">
        <f t="shared" si="0"/>
        <v>45401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7">
        <v>41.36</v>
      </c>
      <c r="M57" s="7">
        <v>41.37</v>
      </c>
      <c r="N57" s="7">
        <f t="shared" ref="N57" si="2448">SUM(L57-1.46)</f>
        <v>39.9</v>
      </c>
      <c r="O57" s="7">
        <f t="shared" ref="O57" si="2449">SUM(M57-1.46)</f>
        <v>39.909999999999997</v>
      </c>
      <c r="P57" s="10">
        <f t="shared" ref="P57" si="2450">MIN(N57,O57)</f>
        <v>39.9</v>
      </c>
      <c r="Q57" s="11">
        <f t="shared" ref="Q57" si="2451">MAX(0,N$4-P57)</f>
        <v>0</v>
      </c>
      <c r="R57" s="7">
        <f t="shared" si="2410"/>
        <v>41.36</v>
      </c>
      <c r="S57" s="7">
        <f t="shared" ref="S57" si="2452">SUM(M57)</f>
        <v>41.37</v>
      </c>
      <c r="T57" s="10">
        <f t="shared" ref="T57" si="2453">MIN(R57,S57)</f>
        <v>41.36</v>
      </c>
      <c r="U57" s="11">
        <f t="shared" ref="U57" si="2454">MAX(0,R$4-T57)</f>
        <v>0</v>
      </c>
      <c r="V57" s="7">
        <v>41.36</v>
      </c>
      <c r="W57" s="7">
        <v>41.37</v>
      </c>
      <c r="X57" s="7">
        <f t="shared" ref="X57" si="2455">SUM(V57-1.18)</f>
        <v>40.18</v>
      </c>
      <c r="Y57" s="7">
        <f t="shared" ref="Y57" si="2456">SUM(W57-1.18)</f>
        <v>40.19</v>
      </c>
      <c r="Z57" s="10">
        <f t="shared" ref="Z57" si="2457">MIN(X57,Y57)</f>
        <v>40.18</v>
      </c>
      <c r="AA57" s="11">
        <f t="shared" ref="AA57" si="2458">MAX(0,X$4-Z57)</f>
        <v>0</v>
      </c>
      <c r="AB57" s="7">
        <f t="shared" ref="AB57" si="2459">SUM(V57)</f>
        <v>41.36</v>
      </c>
      <c r="AC57" s="7">
        <f t="shared" ref="AC57" si="2460">SUM(W57)</f>
        <v>41.37</v>
      </c>
      <c r="AD57" s="10">
        <f t="shared" ref="AD57" si="2461">MIN(AB57,AC57)</f>
        <v>41.36</v>
      </c>
      <c r="AE57" s="11">
        <f t="shared" ref="AE57" si="2462">MAX(0,AB$4-AD57)</f>
        <v>0</v>
      </c>
      <c r="AF57" s="7">
        <v>36.79</v>
      </c>
      <c r="AG57" s="7">
        <v>36.68</v>
      </c>
      <c r="AH57" s="7">
        <f t="shared" ref="AH57" si="2463">SUM(AF57-3.42)</f>
        <v>33.369999999999997</v>
      </c>
      <c r="AI57" s="7">
        <f t="shared" ref="AI57" si="2464">SUM(AG57-3.42)</f>
        <v>33.26</v>
      </c>
      <c r="AJ57" s="10">
        <f t="shared" ref="AJ57" si="2465">MIN(AH57,AI57)</f>
        <v>33.26</v>
      </c>
      <c r="AK57" s="11">
        <f t="shared" ref="AK57" si="2466">MAX(0,AH$4-AJ57)</f>
        <v>0</v>
      </c>
      <c r="AL57" s="7">
        <f t="shared" ref="AL57" si="2467">SUM(AF57)</f>
        <v>36.79</v>
      </c>
      <c r="AM57" s="7">
        <f t="shared" ref="AM57" si="2468">SUM(AG57)</f>
        <v>36.68</v>
      </c>
      <c r="AN57" s="10">
        <f t="shared" ref="AN57" si="2469">MIN(AL57,AM57)</f>
        <v>36.68</v>
      </c>
      <c r="AO57" s="11">
        <f t="shared" ref="AO57" si="2470">MAX(0,AL$4-AN57)</f>
        <v>0</v>
      </c>
      <c r="AP57" s="7">
        <v>33.79</v>
      </c>
      <c r="AQ57" s="7">
        <v>34.11</v>
      </c>
      <c r="AR57" s="7">
        <f t="shared" ref="AR57" si="2471">SUM(AP57-2.77)</f>
        <v>31.02</v>
      </c>
      <c r="AS57" s="7">
        <f t="shared" ref="AS57" si="2472">SUM(AQ57-2.77)</f>
        <v>31.34</v>
      </c>
      <c r="AT57" s="10">
        <f t="shared" ref="AT57" si="2473">MIN(AR57,AS57)</f>
        <v>31.02</v>
      </c>
      <c r="AU57" s="11">
        <f t="shared" ref="AU57" si="2474">MAX(0,AR$4-AT57)</f>
        <v>0</v>
      </c>
      <c r="AV57" s="7">
        <f t="shared" ref="AV57" si="2475">SUM(AP57)</f>
        <v>33.79</v>
      </c>
      <c r="AW57" s="7">
        <f t="shared" ref="AW57" si="2476">SUM(AQ57)</f>
        <v>34.11</v>
      </c>
      <c r="AX57" s="10">
        <f t="shared" ref="AX57" si="2477">MIN(AV57,AW57)</f>
        <v>33.79</v>
      </c>
      <c r="AY57" s="11">
        <f t="shared" ref="AY57" si="2478">MAX(0,AV$4-AX57)</f>
        <v>0</v>
      </c>
      <c r="AZ57" s="7">
        <f t="shared" ref="AZ57" si="2479">SUM(AP57)</f>
        <v>33.79</v>
      </c>
      <c r="BA57" s="7">
        <f t="shared" ref="BA57" si="2480">SUM(AQ57)</f>
        <v>34.11</v>
      </c>
      <c r="BB57" s="7">
        <f t="shared" ref="BB57" si="2481">SUM(AZ57-2.3)</f>
        <v>31.49</v>
      </c>
      <c r="BC57" s="7">
        <f t="shared" ref="BC57" si="2482">SUM(BA57-2.3)</f>
        <v>31.81</v>
      </c>
      <c r="BD57" s="10">
        <f t="shared" ref="BD57" si="2483">MIN(BB57,BC57)</f>
        <v>31.49</v>
      </c>
      <c r="BE57" s="11">
        <f t="shared" ref="BE57" si="2484">MAX(0,BB$4-BD57)</f>
        <v>0</v>
      </c>
      <c r="BF57" s="7">
        <f t="shared" ref="BF57" si="2485">SUM(AZ57)</f>
        <v>33.79</v>
      </c>
      <c r="BG57" s="7">
        <f t="shared" ref="BG57" si="2486">SUM(BA57)</f>
        <v>34.11</v>
      </c>
      <c r="BH57" s="10">
        <f t="shared" ref="BH57" si="2487">MIN(BF57,BG57)</f>
        <v>33.79</v>
      </c>
      <c r="BI57" s="11">
        <f t="shared" ref="BI57" si="2488">MAX(0,BF$4-BH57)</f>
        <v>0</v>
      </c>
    </row>
    <row r="58" spans="1:61" ht="18" customHeight="1" x14ac:dyDescent="0.2">
      <c r="A58" s="1">
        <f t="shared" si="0"/>
        <v>45394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7">
        <v>41.36</v>
      </c>
      <c r="M58" s="7">
        <v>41.38</v>
      </c>
      <c r="N58" s="7">
        <f t="shared" ref="N58" si="2489">SUM(L58-1.46)</f>
        <v>39.9</v>
      </c>
      <c r="O58" s="7">
        <f t="shared" ref="O58" si="2490">SUM(M58-1.46)</f>
        <v>39.92</v>
      </c>
      <c r="P58" s="10">
        <f t="shared" ref="P58" si="2491">MIN(N58,O58)</f>
        <v>39.9</v>
      </c>
      <c r="Q58" s="11">
        <f t="shared" ref="Q58" si="2492">MAX(0,N$4-P58)</f>
        <v>0</v>
      </c>
      <c r="R58" s="7">
        <f t="shared" si="2410"/>
        <v>41.36</v>
      </c>
      <c r="S58" s="7">
        <f t="shared" ref="S58" si="2493">SUM(M58)</f>
        <v>41.38</v>
      </c>
      <c r="T58" s="10">
        <f t="shared" ref="T58" si="2494">MIN(R58,S58)</f>
        <v>41.36</v>
      </c>
      <c r="U58" s="11">
        <f t="shared" ref="U58" si="2495">MAX(0,R$4-T58)</f>
        <v>0</v>
      </c>
      <c r="V58" s="7">
        <v>41.36</v>
      </c>
      <c r="W58" s="7">
        <v>41.38</v>
      </c>
      <c r="X58" s="7">
        <f t="shared" ref="X58" si="2496">SUM(V58-1.18)</f>
        <v>40.18</v>
      </c>
      <c r="Y58" s="7">
        <f t="shared" ref="Y58" si="2497">SUM(W58-1.18)</f>
        <v>40.200000000000003</v>
      </c>
      <c r="Z58" s="10">
        <f t="shared" ref="Z58" si="2498">MIN(X58,Y58)</f>
        <v>40.18</v>
      </c>
      <c r="AA58" s="11">
        <f t="shared" ref="AA58" si="2499">MAX(0,X$4-Z58)</f>
        <v>0</v>
      </c>
      <c r="AB58" s="7">
        <f t="shared" ref="AB58" si="2500">SUM(V58)</f>
        <v>41.36</v>
      </c>
      <c r="AC58" s="7">
        <f t="shared" ref="AC58" si="2501">SUM(W58)</f>
        <v>41.38</v>
      </c>
      <c r="AD58" s="10">
        <f t="shared" ref="AD58" si="2502">MIN(AB58,AC58)</f>
        <v>41.36</v>
      </c>
      <c r="AE58" s="11">
        <f t="shared" ref="AE58" si="2503">MAX(0,AB$4-AD58)</f>
        <v>0</v>
      </c>
      <c r="AF58" s="7">
        <v>36.79</v>
      </c>
      <c r="AG58" s="7">
        <v>36.68</v>
      </c>
      <c r="AH58" s="7">
        <f t="shared" ref="AH58" si="2504">SUM(AF58-3.42)</f>
        <v>33.369999999999997</v>
      </c>
      <c r="AI58" s="7">
        <f t="shared" ref="AI58" si="2505">SUM(AG58-3.42)</f>
        <v>33.26</v>
      </c>
      <c r="AJ58" s="10">
        <f t="shared" ref="AJ58" si="2506">MIN(AH58,AI58)</f>
        <v>33.26</v>
      </c>
      <c r="AK58" s="11">
        <f t="shared" ref="AK58" si="2507">MAX(0,AH$4-AJ58)</f>
        <v>0</v>
      </c>
      <c r="AL58" s="7">
        <f t="shared" ref="AL58" si="2508">SUM(AF58)</f>
        <v>36.79</v>
      </c>
      <c r="AM58" s="7">
        <f t="shared" ref="AM58" si="2509">SUM(AG58)</f>
        <v>36.68</v>
      </c>
      <c r="AN58" s="10">
        <f t="shared" ref="AN58" si="2510">MIN(AL58,AM58)</f>
        <v>36.68</v>
      </c>
      <c r="AO58" s="11">
        <f t="shared" ref="AO58" si="2511">MAX(0,AL$4-AN58)</f>
        <v>0</v>
      </c>
      <c r="AP58" s="7">
        <v>33.79</v>
      </c>
      <c r="AQ58" s="7">
        <v>34.11</v>
      </c>
      <c r="AR58" s="7">
        <f t="shared" ref="AR58" si="2512">SUM(AP58-2.77)</f>
        <v>31.02</v>
      </c>
      <c r="AS58" s="7">
        <f t="shared" ref="AS58" si="2513">SUM(AQ58-2.77)</f>
        <v>31.34</v>
      </c>
      <c r="AT58" s="10">
        <f t="shared" ref="AT58" si="2514">MIN(AR58,AS58)</f>
        <v>31.02</v>
      </c>
      <c r="AU58" s="11">
        <f t="shared" ref="AU58" si="2515">MAX(0,AR$4-AT58)</f>
        <v>0</v>
      </c>
      <c r="AV58" s="7">
        <f t="shared" ref="AV58" si="2516">SUM(AP58)</f>
        <v>33.79</v>
      </c>
      <c r="AW58" s="7">
        <f t="shared" ref="AW58" si="2517">SUM(AQ58)</f>
        <v>34.11</v>
      </c>
      <c r="AX58" s="10">
        <f t="shared" ref="AX58" si="2518">MIN(AV58,AW58)</f>
        <v>33.79</v>
      </c>
      <c r="AY58" s="11">
        <f t="shared" ref="AY58" si="2519">MAX(0,AV$4-AX58)</f>
        <v>0</v>
      </c>
      <c r="AZ58" s="7">
        <f t="shared" ref="AZ58" si="2520">SUM(AP58)</f>
        <v>33.79</v>
      </c>
      <c r="BA58" s="7">
        <f t="shared" ref="BA58" si="2521">SUM(AQ58)</f>
        <v>34.11</v>
      </c>
      <c r="BB58" s="7">
        <f t="shared" ref="BB58" si="2522">SUM(AZ58-2.3)</f>
        <v>31.49</v>
      </c>
      <c r="BC58" s="7">
        <f t="shared" ref="BC58" si="2523">SUM(BA58-2.3)</f>
        <v>31.81</v>
      </c>
      <c r="BD58" s="10">
        <f t="shared" ref="BD58" si="2524">MIN(BB58,BC58)</f>
        <v>31.49</v>
      </c>
      <c r="BE58" s="11">
        <f t="shared" ref="BE58" si="2525">MAX(0,BB$4-BD58)</f>
        <v>0</v>
      </c>
      <c r="BF58" s="7">
        <f t="shared" ref="BF58" si="2526">SUM(AZ58)</f>
        <v>33.79</v>
      </c>
      <c r="BG58" s="7">
        <f t="shared" ref="BG58" si="2527">SUM(BA58)</f>
        <v>34.11</v>
      </c>
      <c r="BH58" s="10">
        <f t="shared" ref="BH58" si="2528">MIN(BF58,BG58)</f>
        <v>33.79</v>
      </c>
      <c r="BI58" s="11">
        <f t="shared" ref="BI58" si="2529">MAX(0,BF$4-BH58)</f>
        <v>0</v>
      </c>
    </row>
    <row r="59" spans="1:61" ht="18" customHeight="1" x14ac:dyDescent="0.2">
      <c r="A59" s="1">
        <f t="shared" si="0"/>
        <v>45387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7">
        <v>41.21</v>
      </c>
      <c r="M59" s="7">
        <v>41.44</v>
      </c>
      <c r="N59" s="7">
        <f t="shared" ref="N59" si="2530">SUM(L59-1.46)</f>
        <v>39.75</v>
      </c>
      <c r="O59" s="7">
        <f t="shared" ref="O59" si="2531">SUM(M59-1.46)</f>
        <v>39.979999999999997</v>
      </c>
      <c r="P59" s="10">
        <f t="shared" ref="P59" si="2532">MIN(N59,O59)</f>
        <v>39.75</v>
      </c>
      <c r="Q59" s="11">
        <f t="shared" ref="Q59" si="2533">MAX(0,N$4-P59)</f>
        <v>0</v>
      </c>
      <c r="R59" s="7">
        <f t="shared" si="2410"/>
        <v>41.21</v>
      </c>
      <c r="S59" s="7">
        <f t="shared" ref="S59" si="2534">SUM(M59)</f>
        <v>41.44</v>
      </c>
      <c r="T59" s="10">
        <f t="shared" ref="T59" si="2535">MIN(R59,S59)</f>
        <v>41.21</v>
      </c>
      <c r="U59" s="11">
        <f t="shared" ref="U59" si="2536">MAX(0,R$4-T59)</f>
        <v>0</v>
      </c>
      <c r="V59" s="7">
        <v>41.21</v>
      </c>
      <c r="W59" s="7">
        <v>41.44</v>
      </c>
      <c r="X59" s="7">
        <f t="shared" ref="X59" si="2537">SUM(V59-1.18)</f>
        <v>40.03</v>
      </c>
      <c r="Y59" s="7">
        <f t="shared" ref="Y59" si="2538">SUM(W59-1.18)</f>
        <v>40.26</v>
      </c>
      <c r="Z59" s="10">
        <f t="shared" ref="Z59" si="2539">MIN(X59,Y59)</f>
        <v>40.03</v>
      </c>
      <c r="AA59" s="11">
        <f t="shared" ref="AA59" si="2540">MAX(0,X$4-Z59)</f>
        <v>0</v>
      </c>
      <c r="AB59" s="7">
        <f t="shared" ref="AB59" si="2541">SUM(V59)</f>
        <v>41.21</v>
      </c>
      <c r="AC59" s="7">
        <f t="shared" ref="AC59" si="2542">SUM(W59)</f>
        <v>41.44</v>
      </c>
      <c r="AD59" s="10">
        <f t="shared" ref="AD59" si="2543">MIN(AB59,AC59)</f>
        <v>41.21</v>
      </c>
      <c r="AE59" s="11">
        <f t="shared" ref="AE59" si="2544">MAX(0,AB$4-AD59)</f>
        <v>0</v>
      </c>
      <c r="AF59" s="7">
        <v>36.79</v>
      </c>
      <c r="AG59" s="7">
        <v>36.68</v>
      </c>
      <c r="AH59" s="7">
        <f t="shared" ref="AH59" si="2545">SUM(AF59-3.42)</f>
        <v>33.369999999999997</v>
      </c>
      <c r="AI59" s="7">
        <f t="shared" ref="AI59" si="2546">SUM(AG59-3.42)</f>
        <v>33.26</v>
      </c>
      <c r="AJ59" s="10">
        <f t="shared" ref="AJ59" si="2547">MIN(AH59,AI59)</f>
        <v>33.26</v>
      </c>
      <c r="AK59" s="11">
        <f t="shared" ref="AK59" si="2548">MAX(0,AH$4-AJ59)</f>
        <v>0</v>
      </c>
      <c r="AL59" s="7">
        <f t="shared" ref="AL59" si="2549">SUM(AF59)</f>
        <v>36.79</v>
      </c>
      <c r="AM59" s="7">
        <f t="shared" ref="AM59" si="2550">SUM(AG59)</f>
        <v>36.68</v>
      </c>
      <c r="AN59" s="10">
        <f t="shared" ref="AN59" si="2551">MIN(AL59,AM59)</f>
        <v>36.68</v>
      </c>
      <c r="AO59" s="11">
        <f t="shared" ref="AO59" si="2552">MAX(0,AL$4-AN59)</f>
        <v>0</v>
      </c>
      <c r="AP59" s="7">
        <v>33.79</v>
      </c>
      <c r="AQ59" s="7">
        <v>34.11</v>
      </c>
      <c r="AR59" s="7">
        <f t="shared" ref="AR59" si="2553">SUM(AP59-2.77)</f>
        <v>31.02</v>
      </c>
      <c r="AS59" s="7">
        <f t="shared" ref="AS59" si="2554">SUM(AQ59-2.77)</f>
        <v>31.34</v>
      </c>
      <c r="AT59" s="10">
        <f t="shared" ref="AT59" si="2555">MIN(AR59,AS59)</f>
        <v>31.02</v>
      </c>
      <c r="AU59" s="11">
        <f t="shared" ref="AU59" si="2556">MAX(0,AR$4-AT59)</f>
        <v>0</v>
      </c>
      <c r="AV59" s="7">
        <f t="shared" ref="AV59" si="2557">SUM(AP59)</f>
        <v>33.79</v>
      </c>
      <c r="AW59" s="7">
        <f t="shared" ref="AW59" si="2558">SUM(AQ59)</f>
        <v>34.11</v>
      </c>
      <c r="AX59" s="10">
        <f t="shared" ref="AX59" si="2559">MIN(AV59,AW59)</f>
        <v>33.79</v>
      </c>
      <c r="AY59" s="11">
        <f t="shared" ref="AY59" si="2560">MAX(0,AV$4-AX59)</f>
        <v>0</v>
      </c>
      <c r="AZ59" s="7">
        <f t="shared" ref="AZ59" si="2561">SUM(AP59)</f>
        <v>33.79</v>
      </c>
      <c r="BA59" s="7">
        <f t="shared" ref="BA59" si="2562">SUM(AQ59)</f>
        <v>34.11</v>
      </c>
      <c r="BB59" s="7">
        <f t="shared" ref="BB59" si="2563">SUM(AZ59-2.3)</f>
        <v>31.49</v>
      </c>
      <c r="BC59" s="7">
        <f t="shared" ref="BC59" si="2564">SUM(BA59-2.3)</f>
        <v>31.81</v>
      </c>
      <c r="BD59" s="10">
        <f t="shared" ref="BD59" si="2565">MIN(BB59,BC59)</f>
        <v>31.49</v>
      </c>
      <c r="BE59" s="11">
        <f t="shared" ref="BE59" si="2566">MAX(0,BB$4-BD59)</f>
        <v>0</v>
      </c>
      <c r="BF59" s="7">
        <f t="shared" ref="BF59" si="2567">SUM(AZ59)</f>
        <v>33.79</v>
      </c>
      <c r="BG59" s="7">
        <f t="shared" ref="BG59" si="2568">SUM(BA59)</f>
        <v>34.11</v>
      </c>
      <c r="BH59" s="10">
        <f t="shared" ref="BH59" si="2569">MIN(BF59,BG59)</f>
        <v>33.79</v>
      </c>
      <c r="BI59" s="11">
        <f t="shared" ref="BI59" si="2570">MAX(0,BF$4-BH59)</f>
        <v>0</v>
      </c>
    </row>
    <row r="60" spans="1:61" ht="18" customHeight="1" x14ac:dyDescent="0.2">
      <c r="A60" s="1">
        <f t="shared" si="0"/>
        <v>45380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7">
        <v>41.38</v>
      </c>
      <c r="M60" s="7">
        <v>41.37</v>
      </c>
      <c r="N60" s="7">
        <f t="shared" ref="N60" si="2571">SUM(L60-1.46)</f>
        <v>39.92</v>
      </c>
      <c r="O60" s="7">
        <f t="shared" ref="O60" si="2572">SUM(M60-1.46)</f>
        <v>39.909999999999997</v>
      </c>
      <c r="P60" s="10">
        <f t="shared" ref="P60" si="2573">MIN(N60,O60)</f>
        <v>39.909999999999997</v>
      </c>
      <c r="Q60" s="11">
        <f t="shared" ref="Q60" si="2574">MAX(0,N$4-P60)</f>
        <v>0</v>
      </c>
      <c r="R60" s="7">
        <f t="shared" si="2410"/>
        <v>41.38</v>
      </c>
      <c r="S60" s="7">
        <f t="shared" ref="S60" si="2575">SUM(M60)</f>
        <v>41.37</v>
      </c>
      <c r="T60" s="10">
        <f t="shared" ref="T60" si="2576">MIN(R60,S60)</f>
        <v>41.37</v>
      </c>
      <c r="U60" s="11">
        <f t="shared" ref="U60" si="2577">MAX(0,R$4-T60)</f>
        <v>0</v>
      </c>
      <c r="V60" s="7">
        <v>41.38</v>
      </c>
      <c r="W60" s="7">
        <v>41.37</v>
      </c>
      <c r="X60" s="7">
        <f t="shared" ref="X60" si="2578">SUM(V60-1.18)</f>
        <v>40.200000000000003</v>
      </c>
      <c r="Y60" s="7">
        <f t="shared" ref="Y60" si="2579">SUM(W60-1.18)</f>
        <v>40.19</v>
      </c>
      <c r="Z60" s="10">
        <f t="shared" ref="Z60" si="2580">MIN(X60,Y60)</f>
        <v>40.19</v>
      </c>
      <c r="AA60" s="11">
        <f t="shared" ref="AA60" si="2581">MAX(0,X$4-Z60)</f>
        <v>0</v>
      </c>
      <c r="AB60" s="7">
        <f t="shared" ref="AB60" si="2582">SUM(V60)</f>
        <v>41.38</v>
      </c>
      <c r="AC60" s="7">
        <f t="shared" ref="AC60" si="2583">SUM(W60)</f>
        <v>41.37</v>
      </c>
      <c r="AD60" s="10">
        <f t="shared" ref="AD60" si="2584">MIN(AB60,AC60)</f>
        <v>41.37</v>
      </c>
      <c r="AE60" s="11">
        <f t="shared" ref="AE60" si="2585">MAX(0,AB$4-AD60)</f>
        <v>0</v>
      </c>
      <c r="AF60" s="7">
        <v>36.79</v>
      </c>
      <c r="AG60" s="7">
        <v>36.68</v>
      </c>
      <c r="AH60" s="7">
        <f t="shared" ref="AH60" si="2586">SUM(AF60-3.42)</f>
        <v>33.369999999999997</v>
      </c>
      <c r="AI60" s="7">
        <f t="shared" ref="AI60" si="2587">SUM(AG60-3.42)</f>
        <v>33.26</v>
      </c>
      <c r="AJ60" s="10">
        <f t="shared" ref="AJ60" si="2588">MIN(AH60,AI60)</f>
        <v>33.26</v>
      </c>
      <c r="AK60" s="11">
        <f t="shared" ref="AK60" si="2589">MAX(0,AH$4-AJ60)</f>
        <v>0</v>
      </c>
      <c r="AL60" s="7">
        <f t="shared" ref="AL60" si="2590">SUM(AF60)</f>
        <v>36.79</v>
      </c>
      <c r="AM60" s="7">
        <f t="shared" ref="AM60" si="2591">SUM(AG60)</f>
        <v>36.68</v>
      </c>
      <c r="AN60" s="10">
        <f t="shared" ref="AN60" si="2592">MIN(AL60,AM60)</f>
        <v>36.68</v>
      </c>
      <c r="AO60" s="11">
        <f t="shared" ref="AO60" si="2593">MAX(0,AL$4-AN60)</f>
        <v>0</v>
      </c>
      <c r="AP60" s="7">
        <v>33.79</v>
      </c>
      <c r="AQ60" s="7">
        <v>34.11</v>
      </c>
      <c r="AR60" s="7">
        <f t="shared" ref="AR60" si="2594">SUM(AP60-2.77)</f>
        <v>31.02</v>
      </c>
      <c r="AS60" s="7">
        <f t="shared" ref="AS60" si="2595">SUM(AQ60-2.77)</f>
        <v>31.34</v>
      </c>
      <c r="AT60" s="10">
        <f t="shared" ref="AT60" si="2596">MIN(AR60,AS60)</f>
        <v>31.02</v>
      </c>
      <c r="AU60" s="11">
        <f t="shared" ref="AU60" si="2597">MAX(0,AR$4-AT60)</f>
        <v>0</v>
      </c>
      <c r="AV60" s="7">
        <f t="shared" ref="AV60" si="2598">SUM(AP60)</f>
        <v>33.79</v>
      </c>
      <c r="AW60" s="7">
        <f t="shared" ref="AW60" si="2599">SUM(AQ60)</f>
        <v>34.11</v>
      </c>
      <c r="AX60" s="10">
        <f t="shared" ref="AX60" si="2600">MIN(AV60,AW60)</f>
        <v>33.79</v>
      </c>
      <c r="AY60" s="11">
        <f t="shared" ref="AY60" si="2601">MAX(0,AV$4-AX60)</f>
        <v>0</v>
      </c>
      <c r="AZ60" s="7">
        <f t="shared" ref="AZ60" si="2602">SUM(AP60)</f>
        <v>33.79</v>
      </c>
      <c r="BA60" s="7">
        <f t="shared" ref="BA60" si="2603">SUM(AQ60)</f>
        <v>34.11</v>
      </c>
      <c r="BB60" s="7">
        <f t="shared" ref="BB60" si="2604">SUM(AZ60-2.3)</f>
        <v>31.49</v>
      </c>
      <c r="BC60" s="7">
        <f t="shared" ref="BC60" si="2605">SUM(BA60-2.3)</f>
        <v>31.81</v>
      </c>
      <c r="BD60" s="10">
        <f t="shared" ref="BD60" si="2606">MIN(BB60,BC60)</f>
        <v>31.49</v>
      </c>
      <c r="BE60" s="11">
        <f t="shared" ref="BE60" si="2607">MAX(0,BB$4-BD60)</f>
        <v>0</v>
      </c>
      <c r="BF60" s="7">
        <f t="shared" ref="BF60" si="2608">SUM(AZ60)</f>
        <v>33.79</v>
      </c>
      <c r="BG60" s="7">
        <f t="shared" ref="BG60" si="2609">SUM(BA60)</f>
        <v>34.11</v>
      </c>
      <c r="BH60" s="10">
        <f t="shared" ref="BH60" si="2610">MIN(BF60,BG60)</f>
        <v>33.79</v>
      </c>
      <c r="BI60" s="11">
        <f t="shared" ref="BI60" si="2611">MAX(0,BF$4-BH60)</f>
        <v>0</v>
      </c>
    </row>
    <row r="61" spans="1:61" ht="18" customHeight="1" x14ac:dyDescent="0.2">
      <c r="A61" s="1">
        <f t="shared" si="0"/>
        <v>45373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7">
        <v>41.52</v>
      </c>
      <c r="M61" s="7">
        <v>41.26</v>
      </c>
      <c r="N61" s="7">
        <f t="shared" ref="N61" si="2612">SUM(L61-1.46)</f>
        <v>40.06</v>
      </c>
      <c r="O61" s="7">
        <f t="shared" ref="O61" si="2613">SUM(M61-1.46)</f>
        <v>39.799999999999997</v>
      </c>
      <c r="P61" s="10">
        <f t="shared" ref="P61" si="2614">MIN(N61,O61)</f>
        <v>39.799999999999997</v>
      </c>
      <c r="Q61" s="11">
        <f t="shared" ref="Q61" si="2615">MAX(0,N$4-P61)</f>
        <v>0</v>
      </c>
      <c r="R61" s="7">
        <f t="shared" si="2410"/>
        <v>41.52</v>
      </c>
      <c r="S61" s="7">
        <f t="shared" ref="S61" si="2616">SUM(M61)</f>
        <v>41.26</v>
      </c>
      <c r="T61" s="10">
        <f t="shared" ref="T61" si="2617">MIN(R61,S61)</f>
        <v>41.26</v>
      </c>
      <c r="U61" s="11">
        <f t="shared" ref="U61" si="2618">MAX(0,R$4-T61)</f>
        <v>0</v>
      </c>
      <c r="V61" s="7">
        <v>41.52</v>
      </c>
      <c r="W61" s="7">
        <v>41.26</v>
      </c>
      <c r="X61" s="7">
        <f t="shared" ref="X61" si="2619">SUM(V61-1.18)</f>
        <v>40.340000000000003</v>
      </c>
      <c r="Y61" s="7">
        <f t="shared" ref="Y61" si="2620">SUM(W61-1.18)</f>
        <v>40.08</v>
      </c>
      <c r="Z61" s="10">
        <f t="shared" ref="Z61" si="2621">MIN(X61,Y61)</f>
        <v>40.08</v>
      </c>
      <c r="AA61" s="11">
        <f t="shared" ref="AA61" si="2622">MAX(0,X$4-Z61)</f>
        <v>0</v>
      </c>
      <c r="AB61" s="7">
        <f t="shared" ref="AB61" si="2623">SUM(V61)</f>
        <v>41.52</v>
      </c>
      <c r="AC61" s="7">
        <f t="shared" ref="AC61" si="2624">SUM(W61)</f>
        <v>41.26</v>
      </c>
      <c r="AD61" s="10">
        <f t="shared" ref="AD61" si="2625">MIN(AB61,AC61)</f>
        <v>41.26</v>
      </c>
      <c r="AE61" s="11">
        <f t="shared" ref="AE61" si="2626">MAX(0,AB$4-AD61)</f>
        <v>0</v>
      </c>
      <c r="AF61" s="7">
        <v>36.79</v>
      </c>
      <c r="AG61" s="7">
        <v>36.68</v>
      </c>
      <c r="AH61" s="7">
        <f t="shared" ref="AH61" si="2627">SUM(AF61-3.42)</f>
        <v>33.369999999999997</v>
      </c>
      <c r="AI61" s="7">
        <f t="shared" ref="AI61" si="2628">SUM(AG61-3.42)</f>
        <v>33.26</v>
      </c>
      <c r="AJ61" s="10">
        <f t="shared" ref="AJ61" si="2629">MIN(AH61,AI61)</f>
        <v>33.26</v>
      </c>
      <c r="AK61" s="11">
        <f t="shared" ref="AK61" si="2630">MAX(0,AH$4-AJ61)</f>
        <v>0</v>
      </c>
      <c r="AL61" s="7">
        <f t="shared" ref="AL61" si="2631">SUM(AF61)</f>
        <v>36.79</v>
      </c>
      <c r="AM61" s="7">
        <f t="shared" ref="AM61" si="2632">SUM(AG61)</f>
        <v>36.68</v>
      </c>
      <c r="AN61" s="10">
        <f t="shared" ref="AN61" si="2633">MIN(AL61,AM61)</f>
        <v>36.68</v>
      </c>
      <c r="AO61" s="11">
        <f t="shared" ref="AO61" si="2634">MAX(0,AL$4-AN61)</f>
        <v>0</v>
      </c>
      <c r="AP61" s="7">
        <v>33.79</v>
      </c>
      <c r="AQ61" s="7">
        <v>34.11</v>
      </c>
      <c r="AR61" s="7">
        <f t="shared" ref="AR61" si="2635">SUM(AP61-2.77)</f>
        <v>31.02</v>
      </c>
      <c r="AS61" s="7">
        <f t="shared" ref="AS61" si="2636">SUM(AQ61-2.77)</f>
        <v>31.34</v>
      </c>
      <c r="AT61" s="10">
        <f t="shared" ref="AT61" si="2637">MIN(AR61,AS61)</f>
        <v>31.02</v>
      </c>
      <c r="AU61" s="11">
        <f t="shared" ref="AU61" si="2638">MAX(0,AR$4-AT61)</f>
        <v>0</v>
      </c>
      <c r="AV61" s="7">
        <f t="shared" ref="AV61" si="2639">SUM(AP61)</f>
        <v>33.79</v>
      </c>
      <c r="AW61" s="7">
        <f t="shared" ref="AW61" si="2640">SUM(AQ61)</f>
        <v>34.11</v>
      </c>
      <c r="AX61" s="10">
        <f t="shared" ref="AX61" si="2641">MIN(AV61,AW61)</f>
        <v>33.79</v>
      </c>
      <c r="AY61" s="11">
        <f t="shared" ref="AY61" si="2642">MAX(0,AV$4-AX61)</f>
        <v>0</v>
      </c>
      <c r="AZ61" s="7">
        <f t="shared" ref="AZ61" si="2643">SUM(AP61)</f>
        <v>33.79</v>
      </c>
      <c r="BA61" s="7">
        <f t="shared" ref="BA61" si="2644">SUM(AQ61)</f>
        <v>34.11</v>
      </c>
      <c r="BB61" s="7">
        <f t="shared" ref="BB61" si="2645">SUM(AZ61-2.3)</f>
        <v>31.49</v>
      </c>
      <c r="BC61" s="7">
        <f t="shared" ref="BC61" si="2646">SUM(BA61-2.3)</f>
        <v>31.81</v>
      </c>
      <c r="BD61" s="10">
        <f t="shared" ref="BD61" si="2647">MIN(BB61,BC61)</f>
        <v>31.49</v>
      </c>
      <c r="BE61" s="11">
        <f t="shared" ref="BE61" si="2648">MAX(0,BB$4-BD61)</f>
        <v>0</v>
      </c>
      <c r="BF61" s="7">
        <f t="shared" ref="BF61" si="2649">SUM(AZ61)</f>
        <v>33.79</v>
      </c>
      <c r="BG61" s="7">
        <f t="shared" ref="BG61" si="2650">SUM(BA61)</f>
        <v>34.11</v>
      </c>
      <c r="BH61" s="10">
        <f t="shared" ref="BH61" si="2651">MIN(BF61,BG61)</f>
        <v>33.79</v>
      </c>
      <c r="BI61" s="11">
        <f t="shared" ref="BI61" si="2652">MAX(0,BF$4-BH61)</f>
        <v>0</v>
      </c>
    </row>
    <row r="62" spans="1:61" ht="18" customHeight="1" x14ac:dyDescent="0.2">
      <c r="A62" s="1">
        <f t="shared" si="0"/>
        <v>45366</v>
      </c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7">
        <v>41.38</v>
      </c>
      <c r="M62" s="7">
        <v>41.12</v>
      </c>
      <c r="N62" s="7">
        <f t="shared" ref="N62" si="2653">SUM(L62-1.46)</f>
        <v>39.92</v>
      </c>
      <c r="O62" s="7">
        <f t="shared" ref="O62" si="2654">SUM(M62-1.46)</f>
        <v>39.659999999999997</v>
      </c>
      <c r="P62" s="10">
        <f t="shared" ref="P62" si="2655">MIN(N62,O62)</f>
        <v>39.659999999999997</v>
      </c>
      <c r="Q62" s="11">
        <f t="shared" ref="Q62" si="2656">MAX(0,N$4-P62)</f>
        <v>0</v>
      </c>
      <c r="R62" s="7">
        <v>41.38</v>
      </c>
      <c r="S62" s="7">
        <f t="shared" ref="S62" si="2657">SUM(M62)</f>
        <v>41.12</v>
      </c>
      <c r="T62" s="10">
        <f t="shared" ref="T62" si="2658">MIN(R62,S62)</f>
        <v>41.12</v>
      </c>
      <c r="U62" s="11">
        <f t="shared" ref="U62" si="2659">MAX(0,R$4-T62)</f>
        <v>0</v>
      </c>
      <c r="V62" s="7">
        <v>41.38</v>
      </c>
      <c r="W62" s="7">
        <v>41.12</v>
      </c>
      <c r="X62" s="7">
        <f t="shared" ref="X62" si="2660">SUM(V62-1.18)</f>
        <v>40.200000000000003</v>
      </c>
      <c r="Y62" s="7">
        <f t="shared" ref="Y62" si="2661">SUM(W62-1.18)</f>
        <v>39.94</v>
      </c>
      <c r="Z62" s="10">
        <f t="shared" ref="Z62" si="2662">MIN(X62,Y62)</f>
        <v>39.94</v>
      </c>
      <c r="AA62" s="11">
        <f t="shared" ref="AA62" si="2663">MAX(0,X$4-Z62)</f>
        <v>0</v>
      </c>
      <c r="AB62" s="7">
        <f t="shared" ref="AB62" si="2664">SUM(V62)</f>
        <v>41.38</v>
      </c>
      <c r="AC62" s="7">
        <f t="shared" ref="AC62" si="2665">SUM(W62)</f>
        <v>41.12</v>
      </c>
      <c r="AD62" s="10">
        <f t="shared" ref="AD62" si="2666">MIN(AB62,AC62)</f>
        <v>41.12</v>
      </c>
      <c r="AE62" s="11">
        <f t="shared" ref="AE62" si="2667">MAX(0,AB$4-AD62)</f>
        <v>0</v>
      </c>
      <c r="AF62" s="7">
        <v>36.79</v>
      </c>
      <c r="AG62" s="7">
        <v>36.68</v>
      </c>
      <c r="AH62" s="7">
        <f t="shared" ref="AH62" si="2668">SUM(AF62-3.42)</f>
        <v>33.369999999999997</v>
      </c>
      <c r="AI62" s="7">
        <f t="shared" ref="AI62" si="2669">SUM(AG62-3.42)</f>
        <v>33.26</v>
      </c>
      <c r="AJ62" s="10">
        <f t="shared" ref="AJ62" si="2670">MIN(AH62,AI62)</f>
        <v>33.26</v>
      </c>
      <c r="AK62" s="11">
        <f t="shared" ref="AK62" si="2671">MAX(0,AH$4-AJ62)</f>
        <v>0</v>
      </c>
      <c r="AL62" s="7">
        <f t="shared" ref="AL62" si="2672">SUM(AF62)</f>
        <v>36.79</v>
      </c>
      <c r="AM62" s="7">
        <f t="shared" ref="AM62" si="2673">SUM(AG62)</f>
        <v>36.68</v>
      </c>
      <c r="AN62" s="10">
        <f t="shared" ref="AN62" si="2674">MIN(AL62,AM62)</f>
        <v>36.68</v>
      </c>
      <c r="AO62" s="11">
        <f t="shared" ref="AO62" si="2675">MAX(0,AL$4-AN62)</f>
        <v>0</v>
      </c>
      <c r="AP62" s="7">
        <v>33.79</v>
      </c>
      <c r="AQ62" s="7">
        <v>34.11</v>
      </c>
      <c r="AR62" s="7">
        <f t="shared" ref="AR62" si="2676">SUM(AP62-2.77)</f>
        <v>31.02</v>
      </c>
      <c r="AS62" s="7">
        <f t="shared" ref="AS62" si="2677">SUM(AQ62-2.77)</f>
        <v>31.34</v>
      </c>
      <c r="AT62" s="10">
        <f t="shared" ref="AT62" si="2678">MIN(AR62,AS62)</f>
        <v>31.02</v>
      </c>
      <c r="AU62" s="11">
        <f t="shared" ref="AU62" si="2679">MAX(0,AR$4-AT62)</f>
        <v>0</v>
      </c>
      <c r="AV62" s="7">
        <f t="shared" ref="AV62" si="2680">SUM(AP62)</f>
        <v>33.79</v>
      </c>
      <c r="AW62" s="7">
        <f t="shared" ref="AW62" si="2681">SUM(AQ62)</f>
        <v>34.11</v>
      </c>
      <c r="AX62" s="10">
        <f t="shared" ref="AX62" si="2682">MIN(AV62,AW62)</f>
        <v>33.79</v>
      </c>
      <c r="AY62" s="11">
        <f t="shared" ref="AY62" si="2683">MAX(0,AV$4-AX62)</f>
        <v>0</v>
      </c>
      <c r="AZ62" s="7">
        <f t="shared" ref="AZ62" si="2684">SUM(AP62)</f>
        <v>33.79</v>
      </c>
      <c r="BA62" s="7">
        <f t="shared" ref="BA62" si="2685">SUM(AQ62)</f>
        <v>34.11</v>
      </c>
      <c r="BB62" s="7">
        <f t="shared" ref="BB62" si="2686">SUM(AZ62-2.3)</f>
        <v>31.49</v>
      </c>
      <c r="BC62" s="7">
        <f t="shared" ref="BC62" si="2687">SUM(BA62-2.3)</f>
        <v>31.81</v>
      </c>
      <c r="BD62" s="10">
        <f t="shared" ref="BD62" si="2688">MIN(BB62,BC62)</f>
        <v>31.49</v>
      </c>
      <c r="BE62" s="11">
        <f t="shared" ref="BE62" si="2689">MAX(0,BB$4-BD62)</f>
        <v>0</v>
      </c>
      <c r="BF62" s="7">
        <f t="shared" ref="BF62" si="2690">SUM(AZ62)</f>
        <v>33.79</v>
      </c>
      <c r="BG62" s="7">
        <f t="shared" ref="BG62" si="2691">SUM(BA62)</f>
        <v>34.11</v>
      </c>
      <c r="BH62" s="10">
        <f t="shared" ref="BH62" si="2692">MIN(BF62,BG62)</f>
        <v>33.79</v>
      </c>
      <c r="BI62" s="11">
        <f t="shared" ref="BI62" si="2693">MAX(0,BF$4-BH62)</f>
        <v>0</v>
      </c>
    </row>
    <row r="63" spans="1:61" ht="18" customHeight="1" x14ac:dyDescent="0.2">
      <c r="A63" s="1">
        <f t="shared" si="0"/>
        <v>45359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7">
        <v>41.57</v>
      </c>
      <c r="M63" s="7">
        <v>40.909999999999997</v>
      </c>
      <c r="N63" s="7">
        <f t="shared" ref="N63" si="2694">SUM(L63-1.46)</f>
        <v>40.11</v>
      </c>
      <c r="O63" s="7">
        <f t="shared" ref="O63" si="2695">SUM(M63-1.46)</f>
        <v>39.449999999999996</v>
      </c>
      <c r="P63" s="10">
        <f t="shared" ref="P63" si="2696">MIN(N63,O63)</f>
        <v>39.449999999999996</v>
      </c>
      <c r="Q63" s="11">
        <f t="shared" ref="Q63" si="2697">MAX(0,N$4-P63)</f>
        <v>0</v>
      </c>
      <c r="R63" s="7">
        <v>41.57</v>
      </c>
      <c r="S63" s="7">
        <f t="shared" ref="S63" si="2698">SUM(M63)</f>
        <v>40.909999999999997</v>
      </c>
      <c r="T63" s="10">
        <f t="shared" ref="T63" si="2699">MIN(R63,S63)</f>
        <v>40.909999999999997</v>
      </c>
      <c r="U63" s="11">
        <f t="shared" ref="U63" si="2700">MAX(0,R$4-T63)</f>
        <v>0</v>
      </c>
      <c r="V63" s="7">
        <v>41.57</v>
      </c>
      <c r="W63" s="7">
        <v>40.909999999999997</v>
      </c>
      <c r="X63" s="7">
        <f t="shared" ref="X63" si="2701">SUM(V63-1.18)</f>
        <v>40.39</v>
      </c>
      <c r="Y63" s="7">
        <f t="shared" ref="Y63" si="2702">SUM(W63-1.18)</f>
        <v>39.729999999999997</v>
      </c>
      <c r="Z63" s="10">
        <f t="shared" ref="Z63" si="2703">MIN(X63,Y63)</f>
        <v>39.729999999999997</v>
      </c>
      <c r="AA63" s="11">
        <f t="shared" ref="AA63" si="2704">MAX(0,X$4-Z63)</f>
        <v>0</v>
      </c>
      <c r="AB63" s="7">
        <f t="shared" ref="AB63" si="2705">SUM(V63)</f>
        <v>41.57</v>
      </c>
      <c r="AC63" s="7">
        <f t="shared" ref="AC63" si="2706">SUM(W63)</f>
        <v>40.909999999999997</v>
      </c>
      <c r="AD63" s="10">
        <f t="shared" ref="AD63" si="2707">MIN(AB63,AC63)</f>
        <v>40.909999999999997</v>
      </c>
      <c r="AE63" s="11">
        <f t="shared" ref="AE63" si="2708">MAX(0,AB$4-AD63)</f>
        <v>0</v>
      </c>
      <c r="AF63" s="7">
        <v>36.79</v>
      </c>
      <c r="AG63" s="7">
        <v>36.68</v>
      </c>
      <c r="AH63" s="7">
        <f t="shared" ref="AH63" si="2709">SUM(AF63-3.42)</f>
        <v>33.369999999999997</v>
      </c>
      <c r="AI63" s="7">
        <f t="shared" ref="AI63" si="2710">SUM(AG63-3.42)</f>
        <v>33.26</v>
      </c>
      <c r="AJ63" s="10">
        <f t="shared" ref="AJ63" si="2711">MIN(AH63,AI63)</f>
        <v>33.26</v>
      </c>
      <c r="AK63" s="11">
        <f t="shared" ref="AK63" si="2712">MAX(0,AH$4-AJ63)</f>
        <v>0</v>
      </c>
      <c r="AL63" s="7">
        <f t="shared" ref="AL63" si="2713">SUM(AF63)</f>
        <v>36.79</v>
      </c>
      <c r="AM63" s="7">
        <f t="shared" ref="AM63" si="2714">SUM(AG63)</f>
        <v>36.68</v>
      </c>
      <c r="AN63" s="10">
        <f t="shared" ref="AN63" si="2715">MIN(AL63,AM63)</f>
        <v>36.68</v>
      </c>
      <c r="AO63" s="11">
        <f t="shared" ref="AO63" si="2716">MAX(0,AL$4-AN63)</f>
        <v>0</v>
      </c>
      <c r="AP63" s="7">
        <v>33.79</v>
      </c>
      <c r="AQ63" s="7">
        <v>34.11</v>
      </c>
      <c r="AR63" s="7">
        <f t="shared" ref="AR63" si="2717">SUM(AP63-2.77)</f>
        <v>31.02</v>
      </c>
      <c r="AS63" s="7">
        <f t="shared" ref="AS63" si="2718">SUM(AQ63-2.77)</f>
        <v>31.34</v>
      </c>
      <c r="AT63" s="10">
        <f t="shared" ref="AT63" si="2719">MIN(AR63,AS63)</f>
        <v>31.02</v>
      </c>
      <c r="AU63" s="11">
        <f t="shared" ref="AU63" si="2720">MAX(0,AR$4-AT63)</f>
        <v>0</v>
      </c>
      <c r="AV63" s="7">
        <f t="shared" ref="AV63" si="2721">SUM(AP63)</f>
        <v>33.79</v>
      </c>
      <c r="AW63" s="7">
        <f t="shared" ref="AW63" si="2722">SUM(AQ63)</f>
        <v>34.11</v>
      </c>
      <c r="AX63" s="10">
        <f t="shared" ref="AX63" si="2723">MIN(AV63,AW63)</f>
        <v>33.79</v>
      </c>
      <c r="AY63" s="11">
        <f t="shared" ref="AY63" si="2724">MAX(0,AV$4-AX63)</f>
        <v>0</v>
      </c>
      <c r="AZ63" s="7">
        <f t="shared" ref="AZ63" si="2725">SUM(AP63)</f>
        <v>33.79</v>
      </c>
      <c r="BA63" s="7">
        <f t="shared" ref="BA63" si="2726">SUM(AQ63)</f>
        <v>34.11</v>
      </c>
      <c r="BB63" s="7">
        <f t="shared" ref="BB63" si="2727">SUM(AZ63-2.3)</f>
        <v>31.49</v>
      </c>
      <c r="BC63" s="7">
        <f t="shared" ref="BC63" si="2728">SUM(BA63-2.3)</f>
        <v>31.81</v>
      </c>
      <c r="BD63" s="10">
        <f t="shared" ref="BD63" si="2729">MIN(BB63,BC63)</f>
        <v>31.49</v>
      </c>
      <c r="BE63" s="11">
        <f t="shared" ref="BE63" si="2730">MAX(0,BB$4-BD63)</f>
        <v>0</v>
      </c>
      <c r="BF63" s="7">
        <f t="shared" ref="BF63" si="2731">SUM(AZ63)</f>
        <v>33.79</v>
      </c>
      <c r="BG63" s="7">
        <f t="shared" ref="BG63" si="2732">SUM(BA63)</f>
        <v>34.11</v>
      </c>
      <c r="BH63" s="10">
        <f t="shared" ref="BH63" si="2733">MIN(BF63,BG63)</f>
        <v>33.79</v>
      </c>
      <c r="BI63" s="11">
        <f t="shared" ref="BI63" si="2734">MAX(0,BF$4-BH63)</f>
        <v>0</v>
      </c>
    </row>
    <row r="64" spans="1:61" ht="18" customHeight="1" x14ac:dyDescent="0.2">
      <c r="A64" s="1">
        <f t="shared" si="0"/>
        <v>45352</v>
      </c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7">
        <v>41.07</v>
      </c>
      <c r="M64" s="7">
        <v>40.79</v>
      </c>
      <c r="N64" s="7">
        <f t="shared" ref="N64" si="2735">SUM(L64-1.46)</f>
        <v>39.61</v>
      </c>
      <c r="O64" s="7">
        <f t="shared" ref="O64" si="2736">SUM(M64-1.46)</f>
        <v>39.33</v>
      </c>
      <c r="P64" s="10">
        <f t="shared" ref="P64" si="2737">MIN(N64,O64)</f>
        <v>39.33</v>
      </c>
      <c r="Q64" s="11">
        <f t="shared" ref="Q64" si="2738">MAX(0,N$4-P64)</f>
        <v>0</v>
      </c>
      <c r="R64" s="7">
        <f t="shared" ref="R64" si="2739">SUM(L64)</f>
        <v>41.07</v>
      </c>
      <c r="S64" s="7">
        <f t="shared" ref="S64" si="2740">SUM(M64)</f>
        <v>40.79</v>
      </c>
      <c r="T64" s="10">
        <f t="shared" ref="T64" si="2741">MIN(R64,S64)</f>
        <v>40.79</v>
      </c>
      <c r="U64" s="11">
        <f t="shared" ref="U64" si="2742">MAX(0,R$4-T64)</f>
        <v>0</v>
      </c>
      <c r="V64" s="7">
        <v>41.07</v>
      </c>
      <c r="W64" s="7">
        <v>40.79</v>
      </c>
      <c r="X64" s="7">
        <f t="shared" ref="X64" si="2743">SUM(V64-1.18)</f>
        <v>39.89</v>
      </c>
      <c r="Y64" s="7">
        <f t="shared" ref="Y64" si="2744">SUM(W64-1.18)</f>
        <v>39.61</v>
      </c>
      <c r="Z64" s="10">
        <f t="shared" ref="Z64" si="2745">MIN(X64,Y64)</f>
        <v>39.61</v>
      </c>
      <c r="AA64" s="11">
        <f t="shared" ref="AA64" si="2746">MAX(0,X$4-Z64)</f>
        <v>0</v>
      </c>
      <c r="AB64" s="7">
        <f t="shared" ref="AB64" si="2747">SUM(V64)</f>
        <v>41.07</v>
      </c>
      <c r="AC64" s="7">
        <f t="shared" ref="AC64" si="2748">SUM(W64)</f>
        <v>40.79</v>
      </c>
      <c r="AD64" s="10">
        <f t="shared" ref="AD64" si="2749">MIN(AB64,AC64)</f>
        <v>40.79</v>
      </c>
      <c r="AE64" s="11">
        <f t="shared" ref="AE64" si="2750">MAX(0,AB$4-AD64)</f>
        <v>0</v>
      </c>
      <c r="AF64" s="7">
        <v>36.79</v>
      </c>
      <c r="AG64" s="7">
        <v>36.68</v>
      </c>
      <c r="AH64" s="7">
        <f t="shared" ref="AH64" si="2751">SUM(AF64-3.42)</f>
        <v>33.369999999999997</v>
      </c>
      <c r="AI64" s="7">
        <f t="shared" ref="AI64" si="2752">SUM(AG64-3.42)</f>
        <v>33.26</v>
      </c>
      <c r="AJ64" s="10">
        <f t="shared" ref="AJ64" si="2753">MIN(AH64,AI64)</f>
        <v>33.26</v>
      </c>
      <c r="AK64" s="11">
        <f t="shared" ref="AK64" si="2754">MAX(0,AH$4-AJ64)</f>
        <v>0</v>
      </c>
      <c r="AL64" s="7">
        <f t="shared" ref="AL64" si="2755">SUM(AF64)</f>
        <v>36.79</v>
      </c>
      <c r="AM64" s="7">
        <f t="shared" ref="AM64" si="2756">SUM(AG64)</f>
        <v>36.68</v>
      </c>
      <c r="AN64" s="10">
        <f t="shared" ref="AN64" si="2757">MIN(AL64,AM64)</f>
        <v>36.68</v>
      </c>
      <c r="AO64" s="11">
        <f t="shared" ref="AO64" si="2758">MAX(0,AL$4-AN64)</f>
        <v>0</v>
      </c>
      <c r="AP64" s="7">
        <v>33.79</v>
      </c>
      <c r="AQ64" s="7">
        <v>34.11</v>
      </c>
      <c r="AR64" s="7">
        <f t="shared" ref="AR64" si="2759">SUM(AP64-2.77)</f>
        <v>31.02</v>
      </c>
      <c r="AS64" s="7">
        <f t="shared" ref="AS64" si="2760">SUM(AQ64-2.77)</f>
        <v>31.34</v>
      </c>
      <c r="AT64" s="10">
        <f t="shared" ref="AT64" si="2761">MIN(AR64,AS64)</f>
        <v>31.02</v>
      </c>
      <c r="AU64" s="11">
        <f t="shared" ref="AU64" si="2762">MAX(0,AR$4-AT64)</f>
        <v>0</v>
      </c>
      <c r="AV64" s="7">
        <f t="shared" ref="AV64" si="2763">SUM(AP64)</f>
        <v>33.79</v>
      </c>
      <c r="AW64" s="7">
        <f t="shared" ref="AW64" si="2764">SUM(AQ64)</f>
        <v>34.11</v>
      </c>
      <c r="AX64" s="10">
        <f t="shared" ref="AX64" si="2765">MIN(AV64,AW64)</f>
        <v>33.79</v>
      </c>
      <c r="AY64" s="11">
        <f t="shared" ref="AY64" si="2766">MAX(0,AV$4-AX64)</f>
        <v>0</v>
      </c>
      <c r="AZ64" s="7">
        <f t="shared" ref="AZ64" si="2767">SUM(AP64)</f>
        <v>33.79</v>
      </c>
      <c r="BA64" s="7">
        <f t="shared" ref="BA64" si="2768">SUM(AQ64)</f>
        <v>34.11</v>
      </c>
      <c r="BB64" s="7">
        <f t="shared" ref="BB64" si="2769">SUM(AZ64-2.3)</f>
        <v>31.49</v>
      </c>
      <c r="BC64" s="7">
        <f t="shared" ref="BC64" si="2770">SUM(BA64-2.3)</f>
        <v>31.81</v>
      </c>
      <c r="BD64" s="10">
        <f t="shared" ref="BD64" si="2771">MIN(BB64,BC64)</f>
        <v>31.49</v>
      </c>
      <c r="BE64" s="11">
        <f t="shared" ref="BE64" si="2772">MAX(0,BB$4-BD64)</f>
        <v>0</v>
      </c>
      <c r="BF64" s="7">
        <f t="shared" ref="BF64" si="2773">SUM(AZ64)</f>
        <v>33.79</v>
      </c>
      <c r="BG64" s="7">
        <f t="shared" ref="BG64" si="2774">SUM(BA64)</f>
        <v>34.11</v>
      </c>
      <c r="BH64" s="10">
        <f t="shared" ref="BH64" si="2775">MIN(BF64,BG64)</f>
        <v>33.79</v>
      </c>
      <c r="BI64" s="11">
        <f t="shared" ref="BI64" si="2776">MAX(0,BF$4-BH64)</f>
        <v>0</v>
      </c>
    </row>
    <row r="65" spans="1:61" ht="18" customHeight="1" x14ac:dyDescent="0.2">
      <c r="A65" s="1">
        <f t="shared" si="0"/>
        <v>45345</v>
      </c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7">
        <v>41.07</v>
      </c>
      <c r="M65" s="7">
        <v>40.68</v>
      </c>
      <c r="N65" s="7">
        <f t="shared" ref="N65" si="2777">SUM(L65-1.46)</f>
        <v>39.61</v>
      </c>
      <c r="O65" s="7">
        <f t="shared" ref="O65" si="2778">SUM(M65-1.46)</f>
        <v>39.22</v>
      </c>
      <c r="P65" s="10">
        <f t="shared" ref="P65" si="2779">MIN(N65,O65)</f>
        <v>39.22</v>
      </c>
      <c r="Q65" s="11">
        <f t="shared" ref="Q65" si="2780">MAX(0,N$4-P65)</f>
        <v>0</v>
      </c>
      <c r="R65" s="7">
        <f t="shared" ref="R65" si="2781">SUM(L65)</f>
        <v>41.07</v>
      </c>
      <c r="S65" s="7">
        <f t="shared" ref="S65" si="2782">SUM(M65)</f>
        <v>40.68</v>
      </c>
      <c r="T65" s="10">
        <f t="shared" ref="T65" si="2783">MIN(R65,S65)</f>
        <v>40.68</v>
      </c>
      <c r="U65" s="11">
        <f t="shared" ref="U65" si="2784">MAX(0,R$4-T65)</f>
        <v>0</v>
      </c>
      <c r="V65" s="7">
        <v>41.07</v>
      </c>
      <c r="W65" s="7">
        <v>40.68</v>
      </c>
      <c r="X65" s="7">
        <f t="shared" ref="X65" si="2785">SUM(V65-1.18)</f>
        <v>39.89</v>
      </c>
      <c r="Y65" s="7">
        <f t="shared" ref="Y65" si="2786">SUM(W65-1.18)</f>
        <v>39.5</v>
      </c>
      <c r="Z65" s="10">
        <f t="shared" ref="Z65" si="2787">MIN(X65,Y65)</f>
        <v>39.5</v>
      </c>
      <c r="AA65" s="11">
        <f t="shared" ref="AA65" si="2788">MAX(0,X$4-Z65)</f>
        <v>0</v>
      </c>
      <c r="AB65" s="7">
        <f t="shared" ref="AB65" si="2789">SUM(V65)</f>
        <v>41.07</v>
      </c>
      <c r="AC65" s="7">
        <f t="shared" ref="AC65" si="2790">SUM(W65)</f>
        <v>40.68</v>
      </c>
      <c r="AD65" s="10">
        <f t="shared" ref="AD65" si="2791">MIN(AB65,AC65)</f>
        <v>40.68</v>
      </c>
      <c r="AE65" s="11">
        <f t="shared" ref="AE65" si="2792">MAX(0,AB$4-AD65)</f>
        <v>0</v>
      </c>
      <c r="AF65" s="7">
        <v>36.79</v>
      </c>
      <c r="AG65" s="7">
        <v>36.68</v>
      </c>
      <c r="AH65" s="7">
        <f t="shared" ref="AH65" si="2793">SUM(AF65-3.42)</f>
        <v>33.369999999999997</v>
      </c>
      <c r="AI65" s="7">
        <f t="shared" ref="AI65" si="2794">SUM(AG65-3.42)</f>
        <v>33.26</v>
      </c>
      <c r="AJ65" s="10">
        <f t="shared" ref="AJ65" si="2795">MIN(AH65,AI65)</f>
        <v>33.26</v>
      </c>
      <c r="AK65" s="11">
        <f t="shared" ref="AK65" si="2796">MAX(0,AH$4-AJ65)</f>
        <v>0</v>
      </c>
      <c r="AL65" s="7">
        <f t="shared" ref="AL65" si="2797">SUM(AF65)</f>
        <v>36.79</v>
      </c>
      <c r="AM65" s="7">
        <f t="shared" ref="AM65" si="2798">SUM(AG65)</f>
        <v>36.68</v>
      </c>
      <c r="AN65" s="10">
        <f t="shared" ref="AN65" si="2799">MIN(AL65,AM65)</f>
        <v>36.68</v>
      </c>
      <c r="AO65" s="11">
        <f t="shared" ref="AO65" si="2800">MAX(0,AL$4-AN65)</f>
        <v>0</v>
      </c>
      <c r="AP65" s="7">
        <v>33.79</v>
      </c>
      <c r="AQ65" s="7">
        <v>34.11</v>
      </c>
      <c r="AR65" s="7">
        <f t="shared" ref="AR65" si="2801">SUM(AP65-2.77)</f>
        <v>31.02</v>
      </c>
      <c r="AS65" s="7">
        <f t="shared" ref="AS65" si="2802">SUM(AQ65-2.77)</f>
        <v>31.34</v>
      </c>
      <c r="AT65" s="10">
        <f t="shared" ref="AT65" si="2803">MIN(AR65,AS65)</f>
        <v>31.02</v>
      </c>
      <c r="AU65" s="11">
        <f t="shared" ref="AU65" si="2804">MAX(0,AR$4-AT65)</f>
        <v>0</v>
      </c>
      <c r="AV65" s="7">
        <f t="shared" ref="AV65" si="2805">SUM(AP65)</f>
        <v>33.79</v>
      </c>
      <c r="AW65" s="7">
        <f t="shared" ref="AW65" si="2806">SUM(AQ65)</f>
        <v>34.11</v>
      </c>
      <c r="AX65" s="10">
        <f t="shared" ref="AX65" si="2807">MIN(AV65,AW65)</f>
        <v>33.79</v>
      </c>
      <c r="AY65" s="11">
        <f t="shared" ref="AY65" si="2808">MAX(0,AV$4-AX65)</f>
        <v>0</v>
      </c>
      <c r="AZ65" s="7">
        <f t="shared" ref="AZ65" si="2809">SUM(AP65)</f>
        <v>33.79</v>
      </c>
      <c r="BA65" s="7">
        <f t="shared" ref="BA65" si="2810">SUM(AQ65)</f>
        <v>34.11</v>
      </c>
      <c r="BB65" s="7">
        <f t="shared" ref="BB65" si="2811">SUM(AZ65-2.3)</f>
        <v>31.49</v>
      </c>
      <c r="BC65" s="7">
        <f t="shared" ref="BC65" si="2812">SUM(BA65-2.3)</f>
        <v>31.81</v>
      </c>
      <c r="BD65" s="10">
        <f t="shared" ref="BD65" si="2813">MIN(BB65,BC65)</f>
        <v>31.49</v>
      </c>
      <c r="BE65" s="11">
        <f t="shared" ref="BE65" si="2814">MAX(0,BB$4-BD65)</f>
        <v>0</v>
      </c>
      <c r="BF65" s="7">
        <f t="shared" ref="BF65" si="2815">SUM(AZ65)</f>
        <v>33.79</v>
      </c>
      <c r="BG65" s="7">
        <f t="shared" ref="BG65" si="2816">SUM(BA65)</f>
        <v>34.11</v>
      </c>
      <c r="BH65" s="10">
        <f t="shared" ref="BH65" si="2817">MIN(BF65,BG65)</f>
        <v>33.79</v>
      </c>
      <c r="BI65" s="11">
        <f t="shared" ref="BI65" si="2818">MAX(0,BF$4-BH65)</f>
        <v>0</v>
      </c>
    </row>
    <row r="66" spans="1:61" ht="18" customHeight="1" x14ac:dyDescent="0.2">
      <c r="A66" s="1">
        <f t="shared" si="0"/>
        <v>45338</v>
      </c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7">
        <v>40.79</v>
      </c>
      <c r="M66" s="7">
        <v>40.57</v>
      </c>
      <c r="N66" s="7">
        <f t="shared" ref="N66" si="2819">SUM(L66-1.46)</f>
        <v>39.33</v>
      </c>
      <c r="O66" s="7">
        <f t="shared" ref="O66" si="2820">SUM(M66-1.46)</f>
        <v>39.11</v>
      </c>
      <c r="P66" s="10">
        <f t="shared" ref="P66" si="2821">MIN(N66,O66)</f>
        <v>39.11</v>
      </c>
      <c r="Q66" s="11">
        <f t="shared" ref="Q66" si="2822">MAX(0,N$4-P66)</f>
        <v>0</v>
      </c>
      <c r="R66" s="7">
        <f t="shared" ref="R66" si="2823">SUM(L66)</f>
        <v>40.79</v>
      </c>
      <c r="S66" s="7">
        <f t="shared" ref="S66" si="2824">SUM(M66)</f>
        <v>40.57</v>
      </c>
      <c r="T66" s="10">
        <f t="shared" ref="T66" si="2825">MIN(R66,S66)</f>
        <v>40.57</v>
      </c>
      <c r="U66" s="11">
        <f t="shared" ref="U66" si="2826">MAX(0,R$4-T66)</f>
        <v>0</v>
      </c>
      <c r="V66" s="7">
        <v>40.79</v>
      </c>
      <c r="W66" s="7">
        <v>40.57</v>
      </c>
      <c r="X66" s="7">
        <f t="shared" ref="X66" si="2827">SUM(V66-1.18)</f>
        <v>39.61</v>
      </c>
      <c r="Y66" s="7">
        <f t="shared" ref="Y66" si="2828">SUM(W66-1.18)</f>
        <v>39.39</v>
      </c>
      <c r="Z66" s="10">
        <f t="shared" ref="Z66" si="2829">MIN(X66,Y66)</f>
        <v>39.39</v>
      </c>
      <c r="AA66" s="11">
        <f t="shared" ref="AA66" si="2830">MAX(0,X$4-Z66)</f>
        <v>0</v>
      </c>
      <c r="AB66" s="7">
        <f t="shared" ref="AB66" si="2831">SUM(V66)</f>
        <v>40.79</v>
      </c>
      <c r="AC66" s="7">
        <f t="shared" ref="AC66" si="2832">SUM(W66)</f>
        <v>40.57</v>
      </c>
      <c r="AD66" s="10">
        <f t="shared" ref="AD66" si="2833">MIN(AB66,AC66)</f>
        <v>40.57</v>
      </c>
      <c r="AE66" s="11">
        <f t="shared" ref="AE66" si="2834">MAX(0,AB$4-AD66)</f>
        <v>0</v>
      </c>
      <c r="AF66" s="7">
        <v>36.79</v>
      </c>
      <c r="AG66" s="7">
        <v>36.68</v>
      </c>
      <c r="AH66" s="7">
        <f t="shared" ref="AH66" si="2835">SUM(AF66-3.42)</f>
        <v>33.369999999999997</v>
      </c>
      <c r="AI66" s="7">
        <f t="shared" ref="AI66" si="2836">SUM(AG66-3.42)</f>
        <v>33.26</v>
      </c>
      <c r="AJ66" s="10">
        <f t="shared" ref="AJ66" si="2837">MIN(AH66,AI66)</f>
        <v>33.26</v>
      </c>
      <c r="AK66" s="11">
        <f t="shared" ref="AK66" si="2838">MAX(0,AH$4-AJ66)</f>
        <v>0</v>
      </c>
      <c r="AL66" s="7">
        <f t="shared" ref="AL66" si="2839">SUM(AF66)</f>
        <v>36.79</v>
      </c>
      <c r="AM66" s="7">
        <f t="shared" ref="AM66" si="2840">SUM(AG66)</f>
        <v>36.68</v>
      </c>
      <c r="AN66" s="10">
        <f t="shared" ref="AN66" si="2841">MIN(AL66,AM66)</f>
        <v>36.68</v>
      </c>
      <c r="AO66" s="11">
        <f t="shared" ref="AO66" si="2842">MAX(0,AL$4-AN66)</f>
        <v>0</v>
      </c>
      <c r="AP66" s="7">
        <v>33.79</v>
      </c>
      <c r="AQ66" s="7">
        <v>34.11</v>
      </c>
      <c r="AR66" s="7">
        <f t="shared" ref="AR66" si="2843">SUM(AP66-2.77)</f>
        <v>31.02</v>
      </c>
      <c r="AS66" s="7">
        <f t="shared" ref="AS66" si="2844">SUM(AQ66-2.77)</f>
        <v>31.34</v>
      </c>
      <c r="AT66" s="10">
        <f t="shared" ref="AT66" si="2845">MIN(AR66,AS66)</f>
        <v>31.02</v>
      </c>
      <c r="AU66" s="11">
        <f t="shared" ref="AU66" si="2846">MAX(0,AR$4-AT66)</f>
        <v>0</v>
      </c>
      <c r="AV66" s="7">
        <f t="shared" ref="AV66" si="2847">SUM(AP66)</f>
        <v>33.79</v>
      </c>
      <c r="AW66" s="7">
        <f t="shared" ref="AW66" si="2848">SUM(AQ66)</f>
        <v>34.11</v>
      </c>
      <c r="AX66" s="10">
        <f t="shared" ref="AX66" si="2849">MIN(AV66,AW66)</f>
        <v>33.79</v>
      </c>
      <c r="AY66" s="11">
        <f t="shared" ref="AY66" si="2850">MAX(0,AV$4-AX66)</f>
        <v>0</v>
      </c>
      <c r="AZ66" s="7">
        <f t="shared" ref="AZ66" si="2851">SUM(AP66)</f>
        <v>33.79</v>
      </c>
      <c r="BA66" s="7">
        <f t="shared" ref="BA66" si="2852">SUM(AQ66)</f>
        <v>34.11</v>
      </c>
      <c r="BB66" s="7">
        <f t="shared" ref="BB66" si="2853">SUM(AZ66-2.3)</f>
        <v>31.49</v>
      </c>
      <c r="BC66" s="7">
        <f t="shared" ref="BC66" si="2854">SUM(BA66-2.3)</f>
        <v>31.81</v>
      </c>
      <c r="BD66" s="10">
        <f t="shared" ref="BD66" si="2855">MIN(BB66,BC66)</f>
        <v>31.49</v>
      </c>
      <c r="BE66" s="11">
        <f t="shared" ref="BE66" si="2856">MAX(0,BB$4-BD66)</f>
        <v>0</v>
      </c>
      <c r="BF66" s="7">
        <f t="shared" ref="BF66" si="2857">SUM(AZ66)</f>
        <v>33.79</v>
      </c>
      <c r="BG66" s="7">
        <f t="shared" ref="BG66" si="2858">SUM(BA66)</f>
        <v>34.11</v>
      </c>
      <c r="BH66" s="10">
        <f t="shared" ref="BH66" si="2859">MIN(BF66,BG66)</f>
        <v>33.79</v>
      </c>
      <c r="BI66" s="11">
        <f t="shared" ref="BI66" si="2860">MAX(0,BF$4-BH66)</f>
        <v>0</v>
      </c>
    </row>
    <row r="67" spans="1:61" ht="18" customHeight="1" x14ac:dyDescent="0.2">
      <c r="A67" s="1">
        <f t="shared" si="0"/>
        <v>45331</v>
      </c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7">
        <v>40.64</v>
      </c>
      <c r="M67" s="7">
        <v>40.5</v>
      </c>
      <c r="N67" s="7">
        <f t="shared" ref="N67" si="2861">SUM(L67-1.46)</f>
        <v>39.18</v>
      </c>
      <c r="O67" s="7">
        <f t="shared" ref="O67" si="2862">SUM(M67-1.46)</f>
        <v>39.04</v>
      </c>
      <c r="P67" s="10">
        <f t="shared" ref="P67" si="2863">MIN(N67,O67)</f>
        <v>39.04</v>
      </c>
      <c r="Q67" s="11">
        <f t="shared" ref="Q67" si="2864">MAX(0,N$4-P67)</f>
        <v>0</v>
      </c>
      <c r="R67" s="7">
        <f t="shared" ref="R67" si="2865">SUM(L67)</f>
        <v>40.64</v>
      </c>
      <c r="S67" s="7">
        <f t="shared" ref="S67" si="2866">SUM(M67)</f>
        <v>40.5</v>
      </c>
      <c r="T67" s="10">
        <f t="shared" ref="T67" si="2867">MIN(R67,S67)</f>
        <v>40.5</v>
      </c>
      <c r="U67" s="11">
        <f t="shared" ref="U67" si="2868">MAX(0,R$4-T67)</f>
        <v>0</v>
      </c>
      <c r="V67" s="7">
        <v>40.64</v>
      </c>
      <c r="W67" s="7">
        <v>40.5</v>
      </c>
      <c r="X67" s="7">
        <f t="shared" ref="X67" si="2869">SUM(V67-1.18)</f>
        <v>39.46</v>
      </c>
      <c r="Y67" s="7">
        <f t="shared" ref="Y67" si="2870">SUM(W67-1.18)</f>
        <v>39.32</v>
      </c>
      <c r="Z67" s="10">
        <f t="shared" ref="Z67" si="2871">MIN(X67,Y67)</f>
        <v>39.32</v>
      </c>
      <c r="AA67" s="11">
        <f t="shared" ref="AA67" si="2872">MAX(0,X$4-Z67)</f>
        <v>0</v>
      </c>
      <c r="AB67" s="7">
        <f t="shared" ref="AB67" si="2873">SUM(V67)</f>
        <v>40.64</v>
      </c>
      <c r="AC67" s="7">
        <f t="shared" ref="AC67" si="2874">SUM(W67)</f>
        <v>40.5</v>
      </c>
      <c r="AD67" s="10">
        <f t="shared" ref="AD67" si="2875">MIN(AB67,AC67)</f>
        <v>40.5</v>
      </c>
      <c r="AE67" s="11">
        <f t="shared" ref="AE67" si="2876">MAX(0,AB$4-AD67)</f>
        <v>0</v>
      </c>
      <c r="AF67" s="7">
        <v>36.79</v>
      </c>
      <c r="AG67" s="7">
        <v>36.68</v>
      </c>
      <c r="AH67" s="7">
        <f t="shared" ref="AH67" si="2877">SUM(AF67-3.42)</f>
        <v>33.369999999999997</v>
      </c>
      <c r="AI67" s="7">
        <f t="shared" ref="AI67" si="2878">SUM(AG67-3.42)</f>
        <v>33.26</v>
      </c>
      <c r="AJ67" s="10">
        <f t="shared" ref="AJ67" si="2879">MIN(AH67,AI67)</f>
        <v>33.26</v>
      </c>
      <c r="AK67" s="11">
        <f t="shared" ref="AK67" si="2880">MAX(0,AH$4-AJ67)</f>
        <v>0</v>
      </c>
      <c r="AL67" s="7">
        <f t="shared" ref="AL67" si="2881">SUM(AF67)</f>
        <v>36.79</v>
      </c>
      <c r="AM67" s="7">
        <f t="shared" ref="AM67" si="2882">SUM(AG67)</f>
        <v>36.68</v>
      </c>
      <c r="AN67" s="10">
        <f t="shared" ref="AN67" si="2883">MIN(AL67,AM67)</f>
        <v>36.68</v>
      </c>
      <c r="AO67" s="11">
        <f t="shared" ref="AO67" si="2884">MAX(0,AL$4-AN67)</f>
        <v>0</v>
      </c>
      <c r="AP67" s="7">
        <v>33.79</v>
      </c>
      <c r="AQ67" s="7">
        <v>34.11</v>
      </c>
      <c r="AR67" s="7">
        <f t="shared" ref="AR67" si="2885">SUM(AP67-2.77)</f>
        <v>31.02</v>
      </c>
      <c r="AS67" s="7">
        <f t="shared" ref="AS67" si="2886">SUM(AQ67-2.77)</f>
        <v>31.34</v>
      </c>
      <c r="AT67" s="10">
        <f t="shared" ref="AT67" si="2887">MIN(AR67,AS67)</f>
        <v>31.02</v>
      </c>
      <c r="AU67" s="11">
        <f t="shared" ref="AU67" si="2888">MAX(0,AR$4-AT67)</f>
        <v>0</v>
      </c>
      <c r="AV67" s="7">
        <f t="shared" ref="AV67" si="2889">SUM(AP67)</f>
        <v>33.79</v>
      </c>
      <c r="AW67" s="7">
        <f t="shared" ref="AW67" si="2890">SUM(AQ67)</f>
        <v>34.11</v>
      </c>
      <c r="AX67" s="10">
        <f t="shared" ref="AX67" si="2891">MIN(AV67,AW67)</f>
        <v>33.79</v>
      </c>
      <c r="AY67" s="11">
        <f t="shared" ref="AY67" si="2892">MAX(0,AV$4-AX67)</f>
        <v>0</v>
      </c>
      <c r="AZ67" s="7">
        <f t="shared" ref="AZ67" si="2893">SUM(AP67)</f>
        <v>33.79</v>
      </c>
      <c r="BA67" s="7">
        <f t="shared" ref="BA67" si="2894">SUM(AQ67)</f>
        <v>34.11</v>
      </c>
      <c r="BB67" s="7">
        <f t="shared" ref="BB67" si="2895">SUM(AZ67-2.3)</f>
        <v>31.49</v>
      </c>
      <c r="BC67" s="7">
        <f t="shared" ref="BC67" si="2896">SUM(BA67-2.3)</f>
        <v>31.81</v>
      </c>
      <c r="BD67" s="10">
        <f t="shared" ref="BD67" si="2897">MIN(BB67,BC67)</f>
        <v>31.49</v>
      </c>
      <c r="BE67" s="11">
        <f t="shared" ref="BE67" si="2898">MAX(0,BB$4-BD67)</f>
        <v>0</v>
      </c>
      <c r="BF67" s="7">
        <f t="shared" ref="BF67" si="2899">SUM(AZ67)</f>
        <v>33.79</v>
      </c>
      <c r="BG67" s="7">
        <f t="shared" ref="BG67" si="2900">SUM(BA67)</f>
        <v>34.11</v>
      </c>
      <c r="BH67" s="10">
        <f t="shared" ref="BH67" si="2901">MIN(BF67,BG67)</f>
        <v>33.79</v>
      </c>
      <c r="BI67" s="11">
        <f t="shared" ref="BI67" si="2902">MAX(0,BF$4-BH67)</f>
        <v>0</v>
      </c>
    </row>
    <row r="68" spans="1:61" ht="18" customHeight="1" x14ac:dyDescent="0.2">
      <c r="A68" s="1">
        <f t="shared" si="0"/>
        <v>45324</v>
      </c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7">
        <v>40.64</v>
      </c>
      <c r="M68" s="7">
        <v>40.42</v>
      </c>
      <c r="N68" s="7">
        <f t="shared" ref="N68" si="2903">SUM(L68-1.46)</f>
        <v>39.18</v>
      </c>
      <c r="O68" s="7">
        <f t="shared" ref="O68" si="2904">SUM(M68-1.46)</f>
        <v>38.96</v>
      </c>
      <c r="P68" s="10">
        <f t="shared" ref="P68" si="2905">MIN(N68,O68)</f>
        <v>38.96</v>
      </c>
      <c r="Q68" s="11">
        <f t="shared" ref="Q68" si="2906">MAX(0,N$4-P68)</f>
        <v>0</v>
      </c>
      <c r="R68" s="7">
        <f t="shared" ref="R68" si="2907">SUM(L68)</f>
        <v>40.64</v>
      </c>
      <c r="S68" s="7">
        <f t="shared" ref="S68" si="2908">SUM(M68)</f>
        <v>40.42</v>
      </c>
      <c r="T68" s="10">
        <f t="shared" ref="T68" si="2909">MIN(R68,S68)</f>
        <v>40.42</v>
      </c>
      <c r="U68" s="11">
        <f t="shared" ref="U68" si="2910">MAX(0,R$4-T68)</f>
        <v>0</v>
      </c>
      <c r="V68" s="7">
        <v>40.64</v>
      </c>
      <c r="W68" s="7">
        <v>40.42</v>
      </c>
      <c r="X68" s="7">
        <f t="shared" ref="X68" si="2911">SUM(V68-1.18)</f>
        <v>39.46</v>
      </c>
      <c r="Y68" s="7">
        <f t="shared" ref="Y68" si="2912">SUM(W68-1.18)</f>
        <v>39.24</v>
      </c>
      <c r="Z68" s="10">
        <f t="shared" ref="Z68" si="2913">MIN(X68,Y68)</f>
        <v>39.24</v>
      </c>
      <c r="AA68" s="11">
        <f t="shared" ref="AA68" si="2914">MAX(0,X$4-Z68)</f>
        <v>0</v>
      </c>
      <c r="AB68" s="7">
        <f t="shared" ref="AB68" si="2915">SUM(V68)</f>
        <v>40.64</v>
      </c>
      <c r="AC68" s="7">
        <f t="shared" ref="AC68" si="2916">SUM(W68)</f>
        <v>40.42</v>
      </c>
      <c r="AD68" s="10">
        <f t="shared" ref="AD68" si="2917">MIN(AB68,AC68)</f>
        <v>40.42</v>
      </c>
      <c r="AE68" s="11">
        <f t="shared" ref="AE68" si="2918">MAX(0,AB$4-AD68)</f>
        <v>0</v>
      </c>
      <c r="AF68" s="7">
        <v>36.79</v>
      </c>
      <c r="AG68" s="7">
        <v>36.68</v>
      </c>
      <c r="AH68" s="7">
        <f t="shared" ref="AH68" si="2919">SUM(AF68-3.42)</f>
        <v>33.369999999999997</v>
      </c>
      <c r="AI68" s="7">
        <f t="shared" ref="AI68" si="2920">SUM(AG68-3.42)</f>
        <v>33.26</v>
      </c>
      <c r="AJ68" s="10">
        <f t="shared" ref="AJ68" si="2921">MIN(AH68,AI68)</f>
        <v>33.26</v>
      </c>
      <c r="AK68" s="11">
        <f t="shared" ref="AK68" si="2922">MAX(0,AH$4-AJ68)</f>
        <v>0</v>
      </c>
      <c r="AL68" s="7">
        <f t="shared" ref="AL68" si="2923">SUM(AF68)</f>
        <v>36.79</v>
      </c>
      <c r="AM68" s="7">
        <f t="shared" ref="AM68" si="2924">SUM(AG68)</f>
        <v>36.68</v>
      </c>
      <c r="AN68" s="10">
        <f t="shared" ref="AN68" si="2925">MIN(AL68,AM68)</f>
        <v>36.68</v>
      </c>
      <c r="AO68" s="11">
        <f t="shared" ref="AO68" si="2926">MAX(0,AL$4-AN68)</f>
        <v>0</v>
      </c>
      <c r="AP68" s="7">
        <v>33.79</v>
      </c>
      <c r="AQ68" s="7">
        <v>34.11</v>
      </c>
      <c r="AR68" s="7">
        <f t="shared" ref="AR68" si="2927">SUM(AP68-2.77)</f>
        <v>31.02</v>
      </c>
      <c r="AS68" s="7">
        <f t="shared" ref="AS68" si="2928">SUM(AQ68-2.77)</f>
        <v>31.34</v>
      </c>
      <c r="AT68" s="10">
        <f t="shared" ref="AT68" si="2929">MIN(AR68,AS68)</f>
        <v>31.02</v>
      </c>
      <c r="AU68" s="11">
        <f t="shared" ref="AU68" si="2930">MAX(0,AR$4-AT68)</f>
        <v>0</v>
      </c>
      <c r="AV68" s="7">
        <f t="shared" ref="AV68" si="2931">SUM(AP68)</f>
        <v>33.79</v>
      </c>
      <c r="AW68" s="7">
        <f t="shared" ref="AW68" si="2932">SUM(AQ68)</f>
        <v>34.11</v>
      </c>
      <c r="AX68" s="10">
        <f t="shared" ref="AX68" si="2933">MIN(AV68,AW68)</f>
        <v>33.79</v>
      </c>
      <c r="AY68" s="11">
        <f t="shared" ref="AY68" si="2934">MAX(0,AV$4-AX68)</f>
        <v>0</v>
      </c>
      <c r="AZ68" s="7">
        <f t="shared" ref="AZ68" si="2935">SUM(AP68)</f>
        <v>33.79</v>
      </c>
      <c r="BA68" s="7">
        <f t="shared" ref="BA68" si="2936">SUM(AQ68)</f>
        <v>34.11</v>
      </c>
      <c r="BB68" s="7">
        <f t="shared" ref="BB68" si="2937">SUM(AZ68-2.3)</f>
        <v>31.49</v>
      </c>
      <c r="BC68" s="7">
        <f t="shared" ref="BC68" si="2938">SUM(BA68-2.3)</f>
        <v>31.81</v>
      </c>
      <c r="BD68" s="10">
        <f t="shared" ref="BD68" si="2939">MIN(BB68,BC68)</f>
        <v>31.49</v>
      </c>
      <c r="BE68" s="11">
        <f t="shared" ref="BE68" si="2940">MAX(0,BB$4-BD68)</f>
        <v>0</v>
      </c>
      <c r="BF68" s="7">
        <f t="shared" ref="BF68" si="2941">SUM(AZ68)</f>
        <v>33.79</v>
      </c>
      <c r="BG68" s="7">
        <f t="shared" ref="BG68" si="2942">SUM(BA68)</f>
        <v>34.11</v>
      </c>
      <c r="BH68" s="10">
        <f t="shared" ref="BH68" si="2943">MIN(BF68,BG68)</f>
        <v>33.79</v>
      </c>
      <c r="BI68" s="11">
        <f t="shared" ref="BI68" si="2944">MAX(0,BF$4-BH68)</f>
        <v>0</v>
      </c>
    </row>
    <row r="69" spans="1:61" ht="18" customHeight="1" x14ac:dyDescent="0.2">
      <c r="A69" s="1">
        <f t="shared" si="0"/>
        <v>45317</v>
      </c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7">
        <v>40.64</v>
      </c>
      <c r="M69" s="7">
        <v>40.29</v>
      </c>
      <c r="N69" s="7">
        <f t="shared" ref="N69" si="2945">SUM(L69-1.46)</f>
        <v>39.18</v>
      </c>
      <c r="O69" s="7">
        <f t="shared" ref="O69" si="2946">SUM(M69-1.46)</f>
        <v>38.83</v>
      </c>
      <c r="P69" s="10">
        <f t="shared" ref="P69" si="2947">MIN(N69,O69)</f>
        <v>38.83</v>
      </c>
      <c r="Q69" s="11">
        <f t="shared" ref="Q69" si="2948">MAX(0,N$4-P69)</f>
        <v>0</v>
      </c>
      <c r="R69" s="7">
        <f t="shared" ref="R69" si="2949">SUM(L69)</f>
        <v>40.64</v>
      </c>
      <c r="S69" s="7">
        <f t="shared" ref="S69" si="2950">SUM(M69)</f>
        <v>40.29</v>
      </c>
      <c r="T69" s="10">
        <f t="shared" ref="T69" si="2951">MIN(R69,S69)</f>
        <v>40.29</v>
      </c>
      <c r="U69" s="11">
        <f t="shared" ref="U69" si="2952">MAX(0,R$4-T69)</f>
        <v>0</v>
      </c>
      <c r="V69" s="7">
        <v>40.64</v>
      </c>
      <c r="W69" s="7">
        <v>40.29</v>
      </c>
      <c r="X69" s="7">
        <f t="shared" ref="X69" si="2953">SUM(V69-1.18)</f>
        <v>39.46</v>
      </c>
      <c r="Y69" s="7">
        <f t="shared" ref="Y69" si="2954">SUM(W69-1.18)</f>
        <v>39.11</v>
      </c>
      <c r="Z69" s="10">
        <f t="shared" ref="Z69" si="2955">MIN(X69,Y69)</f>
        <v>39.11</v>
      </c>
      <c r="AA69" s="11">
        <f t="shared" ref="AA69" si="2956">MAX(0,X$4-Z69)</f>
        <v>0</v>
      </c>
      <c r="AB69" s="7">
        <f t="shared" ref="AB69" si="2957">SUM(V69)</f>
        <v>40.64</v>
      </c>
      <c r="AC69" s="7">
        <f t="shared" ref="AC69" si="2958">SUM(W69)</f>
        <v>40.29</v>
      </c>
      <c r="AD69" s="10">
        <f t="shared" ref="AD69" si="2959">MIN(AB69,AC69)</f>
        <v>40.29</v>
      </c>
      <c r="AE69" s="11">
        <f t="shared" ref="AE69" si="2960">MAX(0,AB$4-AD69)</f>
        <v>0</v>
      </c>
      <c r="AF69" s="7">
        <v>36.79</v>
      </c>
      <c r="AG69" s="7">
        <v>36.68</v>
      </c>
      <c r="AH69" s="7">
        <f t="shared" ref="AH69" si="2961">SUM(AF69-3.42)</f>
        <v>33.369999999999997</v>
      </c>
      <c r="AI69" s="7">
        <f t="shared" ref="AI69" si="2962">SUM(AG69-3.42)</f>
        <v>33.26</v>
      </c>
      <c r="AJ69" s="10">
        <f t="shared" ref="AJ69" si="2963">MIN(AH69,AI69)</f>
        <v>33.26</v>
      </c>
      <c r="AK69" s="11">
        <f t="shared" ref="AK69" si="2964">MAX(0,AH$4-AJ69)</f>
        <v>0</v>
      </c>
      <c r="AL69" s="7">
        <f t="shared" ref="AL69" si="2965">SUM(AF69)</f>
        <v>36.79</v>
      </c>
      <c r="AM69" s="7">
        <f t="shared" ref="AM69" si="2966">SUM(AG69)</f>
        <v>36.68</v>
      </c>
      <c r="AN69" s="10">
        <f t="shared" ref="AN69" si="2967">MIN(AL69,AM69)</f>
        <v>36.68</v>
      </c>
      <c r="AO69" s="11">
        <f t="shared" ref="AO69" si="2968">MAX(0,AL$4-AN69)</f>
        <v>0</v>
      </c>
      <c r="AP69" s="7">
        <v>33.79</v>
      </c>
      <c r="AQ69" s="7">
        <v>34.11</v>
      </c>
      <c r="AR69" s="7">
        <f t="shared" ref="AR69" si="2969">SUM(AP69-2.77)</f>
        <v>31.02</v>
      </c>
      <c r="AS69" s="7">
        <f t="shared" ref="AS69" si="2970">SUM(AQ69-2.77)</f>
        <v>31.34</v>
      </c>
      <c r="AT69" s="10">
        <f t="shared" ref="AT69" si="2971">MIN(AR69,AS69)</f>
        <v>31.02</v>
      </c>
      <c r="AU69" s="11">
        <f t="shared" ref="AU69" si="2972">MAX(0,AR$4-AT69)</f>
        <v>0</v>
      </c>
      <c r="AV69" s="7">
        <f t="shared" ref="AV69" si="2973">SUM(AP69)</f>
        <v>33.79</v>
      </c>
      <c r="AW69" s="7">
        <f t="shared" ref="AW69" si="2974">SUM(AQ69)</f>
        <v>34.11</v>
      </c>
      <c r="AX69" s="10">
        <f t="shared" ref="AX69" si="2975">MIN(AV69,AW69)</f>
        <v>33.79</v>
      </c>
      <c r="AY69" s="11">
        <f t="shared" ref="AY69" si="2976">MAX(0,AV$4-AX69)</f>
        <v>0</v>
      </c>
      <c r="AZ69" s="7">
        <f t="shared" ref="AZ69" si="2977">SUM(AP69)</f>
        <v>33.79</v>
      </c>
      <c r="BA69" s="7">
        <f t="shared" ref="BA69" si="2978">SUM(AQ69)</f>
        <v>34.11</v>
      </c>
      <c r="BB69" s="7">
        <f t="shared" ref="BB69" si="2979">SUM(AZ69-2.3)</f>
        <v>31.49</v>
      </c>
      <c r="BC69" s="7">
        <f t="shared" ref="BC69" si="2980">SUM(BA69-2.3)</f>
        <v>31.81</v>
      </c>
      <c r="BD69" s="10">
        <f t="shared" ref="BD69" si="2981">MIN(BB69,BC69)</f>
        <v>31.49</v>
      </c>
      <c r="BE69" s="11">
        <f t="shared" ref="BE69" si="2982">MAX(0,BB$4-BD69)</f>
        <v>0</v>
      </c>
      <c r="BF69" s="7">
        <f t="shared" ref="BF69" si="2983">SUM(AZ69)</f>
        <v>33.79</v>
      </c>
      <c r="BG69" s="7">
        <f t="shared" ref="BG69" si="2984">SUM(BA69)</f>
        <v>34.11</v>
      </c>
      <c r="BH69" s="10">
        <f t="shared" ref="BH69" si="2985">MIN(BF69,BG69)</f>
        <v>33.79</v>
      </c>
      <c r="BI69" s="11">
        <f t="shared" ref="BI69" si="2986">MAX(0,BF$4-BH69)</f>
        <v>0</v>
      </c>
    </row>
    <row r="70" spans="1:61" ht="18" customHeight="1" x14ac:dyDescent="0.2">
      <c r="A70" s="1">
        <f t="shared" si="0"/>
        <v>45310</v>
      </c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7">
        <v>40.36</v>
      </c>
      <c r="M70" s="7">
        <v>40.22</v>
      </c>
      <c r="N70" s="7">
        <f t="shared" ref="N70" si="2987">SUM(L70-1.46)</f>
        <v>38.9</v>
      </c>
      <c r="O70" s="7">
        <f t="shared" ref="O70" si="2988">SUM(M70-1.46)</f>
        <v>38.76</v>
      </c>
      <c r="P70" s="10">
        <f t="shared" ref="P70" si="2989">MIN(N70,O70)</f>
        <v>38.76</v>
      </c>
      <c r="Q70" s="11">
        <f t="shared" ref="Q70" si="2990">MAX(0,N$4-P70)</f>
        <v>0</v>
      </c>
      <c r="R70" s="7">
        <f t="shared" ref="R70" si="2991">SUM(L70)</f>
        <v>40.36</v>
      </c>
      <c r="S70" s="7">
        <f t="shared" ref="S70" si="2992">SUM(M70)</f>
        <v>40.22</v>
      </c>
      <c r="T70" s="10">
        <f t="shared" ref="T70" si="2993">MIN(R70,S70)</f>
        <v>40.22</v>
      </c>
      <c r="U70" s="11">
        <f t="shared" ref="U70" si="2994">MAX(0,R$4-T70)</f>
        <v>0</v>
      </c>
      <c r="V70" s="7">
        <v>40.36</v>
      </c>
      <c r="W70" s="7">
        <v>40.22</v>
      </c>
      <c r="X70" s="7">
        <f t="shared" ref="X70" si="2995">SUM(V70-1.18)</f>
        <v>39.18</v>
      </c>
      <c r="Y70" s="7">
        <f t="shared" ref="Y70" si="2996">SUM(W70-1.18)</f>
        <v>39.04</v>
      </c>
      <c r="Z70" s="10">
        <f t="shared" ref="Z70" si="2997">MIN(X70,Y70)</f>
        <v>39.04</v>
      </c>
      <c r="AA70" s="11">
        <f t="shared" ref="AA70" si="2998">MAX(0,X$4-Z70)</f>
        <v>0</v>
      </c>
      <c r="AB70" s="7">
        <f t="shared" ref="AB70" si="2999">SUM(V70)</f>
        <v>40.36</v>
      </c>
      <c r="AC70" s="7">
        <f t="shared" ref="AC70" si="3000">SUM(W70)</f>
        <v>40.22</v>
      </c>
      <c r="AD70" s="10">
        <f t="shared" ref="AD70" si="3001">MIN(AB70,AC70)</f>
        <v>40.22</v>
      </c>
      <c r="AE70" s="11">
        <f t="shared" ref="AE70" si="3002">MAX(0,AB$4-AD70)</f>
        <v>0</v>
      </c>
      <c r="AF70" s="7">
        <v>36.79</v>
      </c>
      <c r="AG70" s="7">
        <v>36.68</v>
      </c>
      <c r="AH70" s="7">
        <f t="shared" ref="AH70" si="3003">SUM(AF70-3.42)</f>
        <v>33.369999999999997</v>
      </c>
      <c r="AI70" s="7">
        <f t="shared" ref="AI70" si="3004">SUM(AG70-3.42)</f>
        <v>33.26</v>
      </c>
      <c r="AJ70" s="10">
        <f t="shared" ref="AJ70" si="3005">MIN(AH70,AI70)</f>
        <v>33.26</v>
      </c>
      <c r="AK70" s="11">
        <f t="shared" ref="AK70" si="3006">MAX(0,AH$4-AJ70)</f>
        <v>0</v>
      </c>
      <c r="AL70" s="7">
        <f t="shared" ref="AL70" si="3007">SUM(AF70)</f>
        <v>36.79</v>
      </c>
      <c r="AM70" s="7">
        <f t="shared" ref="AM70" si="3008">SUM(AG70)</f>
        <v>36.68</v>
      </c>
      <c r="AN70" s="10">
        <f t="shared" ref="AN70" si="3009">MIN(AL70,AM70)</f>
        <v>36.68</v>
      </c>
      <c r="AO70" s="11">
        <f t="shared" ref="AO70" si="3010">MAX(0,AL$4-AN70)</f>
        <v>0</v>
      </c>
      <c r="AP70" s="7">
        <v>33.79</v>
      </c>
      <c r="AQ70" s="7">
        <v>34.11</v>
      </c>
      <c r="AR70" s="7">
        <f t="shared" ref="AR70" si="3011">SUM(AP70-2.77)</f>
        <v>31.02</v>
      </c>
      <c r="AS70" s="7">
        <f t="shared" ref="AS70" si="3012">SUM(AQ70-2.77)</f>
        <v>31.34</v>
      </c>
      <c r="AT70" s="10">
        <f t="shared" ref="AT70" si="3013">MIN(AR70,AS70)</f>
        <v>31.02</v>
      </c>
      <c r="AU70" s="11">
        <f t="shared" ref="AU70" si="3014">MAX(0,AR$4-AT70)</f>
        <v>0</v>
      </c>
      <c r="AV70" s="7">
        <f t="shared" ref="AV70" si="3015">SUM(AP70)</f>
        <v>33.79</v>
      </c>
      <c r="AW70" s="7">
        <f t="shared" ref="AW70" si="3016">SUM(AQ70)</f>
        <v>34.11</v>
      </c>
      <c r="AX70" s="10">
        <f t="shared" ref="AX70" si="3017">MIN(AV70,AW70)</f>
        <v>33.79</v>
      </c>
      <c r="AY70" s="11">
        <f t="shared" ref="AY70" si="3018">MAX(0,AV$4-AX70)</f>
        <v>0</v>
      </c>
      <c r="AZ70" s="7">
        <f t="shared" ref="AZ70" si="3019">SUM(AP70)</f>
        <v>33.79</v>
      </c>
      <c r="BA70" s="7">
        <f t="shared" ref="BA70" si="3020">SUM(AQ70)</f>
        <v>34.11</v>
      </c>
      <c r="BB70" s="7">
        <f t="shared" ref="BB70" si="3021">SUM(AZ70-2.3)</f>
        <v>31.49</v>
      </c>
      <c r="BC70" s="7">
        <f t="shared" ref="BC70" si="3022">SUM(BA70-2.3)</f>
        <v>31.81</v>
      </c>
      <c r="BD70" s="10">
        <f t="shared" ref="BD70" si="3023">MIN(BB70,BC70)</f>
        <v>31.49</v>
      </c>
      <c r="BE70" s="11">
        <f t="shared" ref="BE70" si="3024">MAX(0,BB$4-BD70)</f>
        <v>0</v>
      </c>
      <c r="BF70" s="7">
        <f t="shared" ref="BF70" si="3025">SUM(AZ70)</f>
        <v>33.79</v>
      </c>
      <c r="BG70" s="7">
        <f t="shared" ref="BG70" si="3026">SUM(BA70)</f>
        <v>34.11</v>
      </c>
      <c r="BH70" s="10">
        <f t="shared" ref="BH70" si="3027">MIN(BF70,BG70)</f>
        <v>33.79</v>
      </c>
      <c r="BI70" s="11">
        <f t="shared" ref="BI70" si="3028">MAX(0,BF$4-BH70)</f>
        <v>0</v>
      </c>
    </row>
    <row r="71" spans="1:61" ht="18" customHeight="1" x14ac:dyDescent="0.2">
      <c r="A71" s="1">
        <f t="shared" si="0"/>
        <v>45303</v>
      </c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7">
        <v>40.36</v>
      </c>
      <c r="M71" s="7">
        <v>40.14</v>
      </c>
      <c r="N71" s="7">
        <f t="shared" ref="N71" si="3029">SUM(L71-1.46)</f>
        <v>38.9</v>
      </c>
      <c r="O71" s="7">
        <f t="shared" ref="O71" si="3030">SUM(M71-1.46)</f>
        <v>38.68</v>
      </c>
      <c r="P71" s="10">
        <f t="shared" ref="P71" si="3031">MIN(N71,O71)</f>
        <v>38.68</v>
      </c>
      <c r="Q71" s="11">
        <f t="shared" ref="Q71" si="3032">MAX(0,N$4-P71)</f>
        <v>0</v>
      </c>
      <c r="R71" s="7">
        <f t="shared" ref="R71" si="3033">SUM(L71)</f>
        <v>40.36</v>
      </c>
      <c r="S71" s="7">
        <f t="shared" ref="S71" si="3034">SUM(M71)</f>
        <v>40.14</v>
      </c>
      <c r="T71" s="10">
        <f t="shared" ref="T71" si="3035">MIN(R71,S71)</f>
        <v>40.14</v>
      </c>
      <c r="U71" s="11">
        <f t="shared" ref="U71" si="3036">MAX(0,R$4-T71)</f>
        <v>0</v>
      </c>
      <c r="V71" s="7">
        <v>40.36</v>
      </c>
      <c r="W71" s="7">
        <v>40.14</v>
      </c>
      <c r="X71" s="7">
        <f t="shared" ref="X71" si="3037">SUM(V71-1.18)</f>
        <v>39.18</v>
      </c>
      <c r="Y71" s="7">
        <f t="shared" ref="Y71" si="3038">SUM(W71-1.18)</f>
        <v>38.96</v>
      </c>
      <c r="Z71" s="10">
        <f t="shared" ref="Z71" si="3039">MIN(X71,Y71)</f>
        <v>38.96</v>
      </c>
      <c r="AA71" s="11">
        <f t="shared" ref="AA71" si="3040">MAX(0,X$4-Z71)</f>
        <v>0</v>
      </c>
      <c r="AB71" s="7">
        <f t="shared" ref="AB71" si="3041">SUM(V71)</f>
        <v>40.36</v>
      </c>
      <c r="AC71" s="7">
        <f t="shared" ref="AC71" si="3042">SUM(W71)</f>
        <v>40.14</v>
      </c>
      <c r="AD71" s="10">
        <f t="shared" ref="AD71" si="3043">MIN(AB71,AC71)</f>
        <v>40.14</v>
      </c>
      <c r="AE71" s="11">
        <f t="shared" ref="AE71" si="3044">MAX(0,AB$4-AD71)</f>
        <v>0</v>
      </c>
      <c r="AF71" s="7">
        <v>36.79</v>
      </c>
      <c r="AG71" s="7">
        <v>36.68</v>
      </c>
      <c r="AH71" s="7">
        <f t="shared" ref="AH71" si="3045">SUM(AF71-3.42)</f>
        <v>33.369999999999997</v>
      </c>
      <c r="AI71" s="7">
        <f t="shared" ref="AI71" si="3046">SUM(AG71-3.42)</f>
        <v>33.26</v>
      </c>
      <c r="AJ71" s="10">
        <f t="shared" ref="AJ71" si="3047">MIN(AH71,AI71)</f>
        <v>33.26</v>
      </c>
      <c r="AK71" s="11">
        <f t="shared" ref="AK71" si="3048">MAX(0,AH$4-AJ71)</f>
        <v>0</v>
      </c>
      <c r="AL71" s="7">
        <f t="shared" ref="AL71" si="3049">SUM(AF71)</f>
        <v>36.79</v>
      </c>
      <c r="AM71" s="7">
        <f t="shared" ref="AM71" si="3050">SUM(AG71)</f>
        <v>36.68</v>
      </c>
      <c r="AN71" s="10">
        <f t="shared" ref="AN71" si="3051">MIN(AL71,AM71)</f>
        <v>36.68</v>
      </c>
      <c r="AO71" s="11">
        <f t="shared" ref="AO71" si="3052">MAX(0,AL$4-AN71)</f>
        <v>0</v>
      </c>
      <c r="AP71" s="7">
        <v>33.79</v>
      </c>
      <c r="AQ71" s="7">
        <v>34.11</v>
      </c>
      <c r="AR71" s="7">
        <f t="shared" ref="AR71" si="3053">SUM(AP71-2.77)</f>
        <v>31.02</v>
      </c>
      <c r="AS71" s="7">
        <f t="shared" ref="AS71" si="3054">SUM(AQ71-2.77)</f>
        <v>31.34</v>
      </c>
      <c r="AT71" s="10">
        <f t="shared" ref="AT71" si="3055">MIN(AR71,AS71)</f>
        <v>31.02</v>
      </c>
      <c r="AU71" s="11">
        <f t="shared" ref="AU71" si="3056">MAX(0,AR$4-AT71)</f>
        <v>0</v>
      </c>
      <c r="AV71" s="7">
        <f t="shared" ref="AV71" si="3057">SUM(AP71)</f>
        <v>33.79</v>
      </c>
      <c r="AW71" s="7">
        <f t="shared" ref="AW71" si="3058">SUM(AQ71)</f>
        <v>34.11</v>
      </c>
      <c r="AX71" s="10">
        <f t="shared" ref="AX71" si="3059">MIN(AV71,AW71)</f>
        <v>33.79</v>
      </c>
      <c r="AY71" s="11">
        <f t="shared" ref="AY71" si="3060">MAX(0,AV$4-AX71)</f>
        <v>0</v>
      </c>
      <c r="AZ71" s="7">
        <f t="shared" ref="AZ71" si="3061">SUM(AP71)</f>
        <v>33.79</v>
      </c>
      <c r="BA71" s="7">
        <f t="shared" ref="BA71" si="3062">SUM(AQ71)</f>
        <v>34.11</v>
      </c>
      <c r="BB71" s="7">
        <f t="shared" ref="BB71" si="3063">SUM(AZ71-2.3)</f>
        <v>31.49</v>
      </c>
      <c r="BC71" s="7">
        <f t="shared" ref="BC71" si="3064">SUM(BA71-2.3)</f>
        <v>31.81</v>
      </c>
      <c r="BD71" s="10">
        <f t="shared" ref="BD71" si="3065">MIN(BB71,BC71)</f>
        <v>31.49</v>
      </c>
      <c r="BE71" s="11">
        <f t="shared" ref="BE71" si="3066">MAX(0,BB$4-BD71)</f>
        <v>0</v>
      </c>
      <c r="BF71" s="7">
        <f t="shared" ref="BF71" si="3067">SUM(AZ71)</f>
        <v>33.79</v>
      </c>
      <c r="BG71" s="7">
        <f t="shared" ref="BG71" si="3068">SUM(BA71)</f>
        <v>34.11</v>
      </c>
      <c r="BH71" s="10">
        <f t="shared" ref="BH71" si="3069">MIN(BF71,BG71)</f>
        <v>33.79</v>
      </c>
      <c r="BI71" s="11">
        <f t="shared" ref="BI71" si="3070">MAX(0,BF$4-BH71)</f>
        <v>0</v>
      </c>
    </row>
    <row r="72" spans="1:61" ht="18" customHeight="1" x14ac:dyDescent="0.2">
      <c r="A72" s="1">
        <f t="shared" si="0"/>
        <v>45296</v>
      </c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7">
        <v>40.36</v>
      </c>
      <c r="M72" s="7">
        <v>39.9</v>
      </c>
      <c r="N72" s="7">
        <f t="shared" ref="N72" si="3071">SUM(L72-1.46)</f>
        <v>38.9</v>
      </c>
      <c r="O72" s="7">
        <f t="shared" ref="O72" si="3072">SUM(M72-1.46)</f>
        <v>38.44</v>
      </c>
      <c r="P72" s="10">
        <f t="shared" ref="P72" si="3073">MIN(N72,O72)</f>
        <v>38.44</v>
      </c>
      <c r="Q72" s="11">
        <f t="shared" ref="Q72" si="3074">MAX(0,N$4-P72)</f>
        <v>0</v>
      </c>
      <c r="R72" s="7">
        <f t="shared" ref="R72" si="3075">SUM(L72)</f>
        <v>40.36</v>
      </c>
      <c r="S72" s="7">
        <f t="shared" ref="S72" si="3076">SUM(M72)</f>
        <v>39.9</v>
      </c>
      <c r="T72" s="10">
        <f t="shared" ref="T72" si="3077">MIN(R72,S72)</f>
        <v>39.9</v>
      </c>
      <c r="U72" s="11">
        <f t="shared" ref="U72" si="3078">MAX(0,R$4-T72)</f>
        <v>0</v>
      </c>
      <c r="V72" s="7">
        <v>40.36</v>
      </c>
      <c r="W72" s="7">
        <v>39.9</v>
      </c>
      <c r="X72" s="7">
        <f t="shared" ref="X72" si="3079">SUM(V72-1.18)</f>
        <v>39.18</v>
      </c>
      <c r="Y72" s="7">
        <f t="shared" ref="Y72" si="3080">SUM(W72-1.18)</f>
        <v>38.72</v>
      </c>
      <c r="Z72" s="10">
        <f t="shared" ref="Z72" si="3081">MIN(X72,Y72)</f>
        <v>38.72</v>
      </c>
      <c r="AA72" s="11">
        <f t="shared" ref="AA72" si="3082">MAX(0,X$4-Z72)</f>
        <v>0</v>
      </c>
      <c r="AB72" s="7">
        <f t="shared" ref="AB72" si="3083">SUM(V72)</f>
        <v>40.36</v>
      </c>
      <c r="AC72" s="7">
        <f t="shared" ref="AC72" si="3084">SUM(W72)</f>
        <v>39.9</v>
      </c>
      <c r="AD72" s="10">
        <f t="shared" ref="AD72" si="3085">MIN(AB72,AC72)</f>
        <v>39.9</v>
      </c>
      <c r="AE72" s="11">
        <f t="shared" ref="AE72" si="3086">MAX(0,AB$4-AD72)</f>
        <v>0</v>
      </c>
      <c r="AF72" s="7">
        <v>36.79</v>
      </c>
      <c r="AG72" s="7">
        <v>36.68</v>
      </c>
      <c r="AH72" s="7">
        <f t="shared" ref="AH72" si="3087">SUM(AF72-3.42)</f>
        <v>33.369999999999997</v>
      </c>
      <c r="AI72" s="7">
        <f t="shared" ref="AI72" si="3088">SUM(AG72-3.42)</f>
        <v>33.26</v>
      </c>
      <c r="AJ72" s="10">
        <f t="shared" ref="AJ72" si="3089">MIN(AH72,AI72)</f>
        <v>33.26</v>
      </c>
      <c r="AK72" s="11">
        <f t="shared" ref="AK72" si="3090">MAX(0,AH$4-AJ72)</f>
        <v>0</v>
      </c>
      <c r="AL72" s="7">
        <f t="shared" ref="AL72" si="3091">SUM(AF72)</f>
        <v>36.79</v>
      </c>
      <c r="AM72" s="7">
        <f t="shared" ref="AM72" si="3092">SUM(AG72)</f>
        <v>36.68</v>
      </c>
      <c r="AN72" s="10">
        <f t="shared" ref="AN72" si="3093">MIN(AL72,AM72)</f>
        <v>36.68</v>
      </c>
      <c r="AO72" s="11">
        <f t="shared" ref="AO72" si="3094">MAX(0,AL$4-AN72)</f>
        <v>0</v>
      </c>
      <c r="AP72" s="7">
        <v>33.79</v>
      </c>
      <c r="AQ72" s="7">
        <v>34.11</v>
      </c>
      <c r="AR72" s="7">
        <f t="shared" ref="AR72" si="3095">SUM(AP72-2.77)</f>
        <v>31.02</v>
      </c>
      <c r="AS72" s="7">
        <f t="shared" ref="AS72" si="3096">SUM(AQ72-2.77)</f>
        <v>31.34</v>
      </c>
      <c r="AT72" s="10">
        <f t="shared" ref="AT72" si="3097">MIN(AR72,AS72)</f>
        <v>31.02</v>
      </c>
      <c r="AU72" s="11">
        <f t="shared" ref="AU72" si="3098">MAX(0,AR$4-AT72)</f>
        <v>0</v>
      </c>
      <c r="AV72" s="7">
        <f t="shared" ref="AV72" si="3099">SUM(AP72)</f>
        <v>33.79</v>
      </c>
      <c r="AW72" s="7">
        <f t="shared" ref="AW72" si="3100">SUM(AQ72)</f>
        <v>34.11</v>
      </c>
      <c r="AX72" s="10">
        <f t="shared" ref="AX72" si="3101">MIN(AV72,AW72)</f>
        <v>33.79</v>
      </c>
      <c r="AY72" s="11">
        <f t="shared" ref="AY72" si="3102">MAX(0,AV$4-AX72)</f>
        <v>0</v>
      </c>
      <c r="AZ72" s="7">
        <f t="shared" ref="AZ72" si="3103">SUM(AP72)</f>
        <v>33.79</v>
      </c>
      <c r="BA72" s="7">
        <f t="shared" ref="BA72" si="3104">SUM(AQ72)</f>
        <v>34.11</v>
      </c>
      <c r="BB72" s="7">
        <f t="shared" ref="BB72" si="3105">SUM(AZ72-2.3)</f>
        <v>31.49</v>
      </c>
      <c r="BC72" s="7">
        <f t="shared" ref="BC72" si="3106">SUM(BA72-2.3)</f>
        <v>31.81</v>
      </c>
      <c r="BD72" s="10">
        <f t="shared" ref="BD72" si="3107">MIN(BB72,BC72)</f>
        <v>31.49</v>
      </c>
      <c r="BE72" s="11">
        <f t="shared" ref="BE72" si="3108">MAX(0,BB$4-BD72)</f>
        <v>0</v>
      </c>
      <c r="BF72" s="7">
        <f t="shared" ref="BF72" si="3109">SUM(AZ72)</f>
        <v>33.79</v>
      </c>
      <c r="BG72" s="7">
        <f t="shared" ref="BG72" si="3110">SUM(BA72)</f>
        <v>34.11</v>
      </c>
      <c r="BH72" s="10">
        <f t="shared" ref="BH72" si="3111">MIN(BF72,BG72)</f>
        <v>33.79</v>
      </c>
      <c r="BI72" s="11">
        <f t="shared" ref="BI72" si="3112">MAX(0,BF$4-BH72)</f>
        <v>0</v>
      </c>
    </row>
    <row r="73" spans="1:61" ht="18" customHeight="1" x14ac:dyDescent="0.2">
      <c r="A73" s="1">
        <f t="shared" si="0"/>
        <v>45289</v>
      </c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7">
        <v>40.07</v>
      </c>
      <c r="M73" s="7">
        <v>39.65</v>
      </c>
      <c r="N73" s="7">
        <f t="shared" ref="N73" si="3113">SUM(L73-1.46)</f>
        <v>38.61</v>
      </c>
      <c r="O73" s="7">
        <f t="shared" ref="O73" si="3114">SUM(M73-1.46)</f>
        <v>38.19</v>
      </c>
      <c r="P73" s="10">
        <f t="shared" ref="P73" si="3115">MIN(N73,O73)</f>
        <v>38.19</v>
      </c>
      <c r="Q73" s="11">
        <f t="shared" ref="Q73" si="3116">MAX(0,N$4-P73)</f>
        <v>0</v>
      </c>
      <c r="R73" s="7">
        <f t="shared" ref="R73" si="3117">SUM(L73)</f>
        <v>40.07</v>
      </c>
      <c r="S73" s="7">
        <f t="shared" ref="S73" si="3118">SUM(M73)</f>
        <v>39.65</v>
      </c>
      <c r="T73" s="10">
        <f t="shared" ref="T73" si="3119">MIN(R73,S73)</f>
        <v>39.65</v>
      </c>
      <c r="U73" s="11">
        <f t="shared" ref="U73" si="3120">MAX(0,R$4-T73)</f>
        <v>0</v>
      </c>
      <c r="V73" s="7">
        <v>40.07</v>
      </c>
      <c r="W73" s="7">
        <v>39.65</v>
      </c>
      <c r="X73" s="7">
        <f t="shared" ref="X73" si="3121">SUM(V73-1.18)</f>
        <v>38.89</v>
      </c>
      <c r="Y73" s="7">
        <f t="shared" ref="Y73" si="3122">SUM(W73-1.18)</f>
        <v>38.47</v>
      </c>
      <c r="Z73" s="10">
        <f t="shared" ref="Z73" si="3123">MIN(X73,Y73)</f>
        <v>38.47</v>
      </c>
      <c r="AA73" s="11">
        <f t="shared" ref="AA73" si="3124">MAX(0,X$4-Z73)</f>
        <v>0</v>
      </c>
      <c r="AB73" s="7">
        <f t="shared" ref="AB73" si="3125">SUM(V73)</f>
        <v>40.07</v>
      </c>
      <c r="AC73" s="7">
        <f t="shared" ref="AC73" si="3126">SUM(W73)</f>
        <v>39.65</v>
      </c>
      <c r="AD73" s="10">
        <f t="shared" ref="AD73" si="3127">MIN(AB73,AC73)</f>
        <v>39.65</v>
      </c>
      <c r="AE73" s="11">
        <f t="shared" ref="AE73" si="3128">MAX(0,AB$4-AD73)</f>
        <v>0</v>
      </c>
      <c r="AF73" s="7">
        <v>36.79</v>
      </c>
      <c r="AG73" s="7">
        <v>36.68</v>
      </c>
      <c r="AH73" s="7">
        <f t="shared" ref="AH73" si="3129">SUM(AF73-3.42)</f>
        <v>33.369999999999997</v>
      </c>
      <c r="AI73" s="7">
        <f t="shared" ref="AI73" si="3130">SUM(AG73-3.42)</f>
        <v>33.26</v>
      </c>
      <c r="AJ73" s="10">
        <f t="shared" ref="AJ73" si="3131">MIN(AH73,AI73)</f>
        <v>33.26</v>
      </c>
      <c r="AK73" s="11">
        <f t="shared" ref="AK73" si="3132">MAX(0,AH$4-AJ73)</f>
        <v>0</v>
      </c>
      <c r="AL73" s="7">
        <f t="shared" ref="AL73" si="3133">SUM(AF73)</f>
        <v>36.79</v>
      </c>
      <c r="AM73" s="7">
        <f t="shared" ref="AM73" si="3134">SUM(AG73)</f>
        <v>36.68</v>
      </c>
      <c r="AN73" s="10">
        <f t="shared" ref="AN73" si="3135">MIN(AL73,AM73)</f>
        <v>36.68</v>
      </c>
      <c r="AO73" s="11">
        <f t="shared" ref="AO73" si="3136">MAX(0,AL$4-AN73)</f>
        <v>0</v>
      </c>
      <c r="AP73" s="7">
        <v>33.79</v>
      </c>
      <c r="AQ73" s="7">
        <v>34.11</v>
      </c>
      <c r="AR73" s="7">
        <f t="shared" ref="AR73" si="3137">SUM(AP73-2.77)</f>
        <v>31.02</v>
      </c>
      <c r="AS73" s="7">
        <f t="shared" ref="AS73" si="3138">SUM(AQ73-2.77)</f>
        <v>31.34</v>
      </c>
      <c r="AT73" s="10">
        <f t="shared" ref="AT73" si="3139">MIN(AR73,AS73)</f>
        <v>31.02</v>
      </c>
      <c r="AU73" s="11">
        <f t="shared" ref="AU73" si="3140">MAX(0,AR$4-AT73)</f>
        <v>0</v>
      </c>
      <c r="AV73" s="7">
        <f t="shared" ref="AV73" si="3141">SUM(AP73)</f>
        <v>33.79</v>
      </c>
      <c r="AW73" s="7">
        <f t="shared" ref="AW73" si="3142">SUM(AQ73)</f>
        <v>34.11</v>
      </c>
      <c r="AX73" s="10">
        <f t="shared" ref="AX73" si="3143">MIN(AV73,AW73)</f>
        <v>33.79</v>
      </c>
      <c r="AY73" s="11">
        <f t="shared" ref="AY73" si="3144">MAX(0,AV$4-AX73)</f>
        <v>0</v>
      </c>
      <c r="AZ73" s="7">
        <f t="shared" ref="AZ73" si="3145">SUM(AP73)</f>
        <v>33.79</v>
      </c>
      <c r="BA73" s="7">
        <f t="shared" ref="BA73" si="3146">SUM(AQ73)</f>
        <v>34.11</v>
      </c>
      <c r="BB73" s="7">
        <f t="shared" ref="BB73" si="3147">SUM(AZ73-2.3)</f>
        <v>31.49</v>
      </c>
      <c r="BC73" s="7">
        <f t="shared" ref="BC73" si="3148">SUM(BA73-2.3)</f>
        <v>31.81</v>
      </c>
      <c r="BD73" s="10">
        <f t="shared" ref="BD73" si="3149">MIN(BB73,BC73)</f>
        <v>31.49</v>
      </c>
      <c r="BE73" s="11">
        <f t="shared" ref="BE73" si="3150">MAX(0,BB$4-BD73)</f>
        <v>0</v>
      </c>
      <c r="BF73" s="7">
        <f t="shared" ref="BF73" si="3151">SUM(AZ73)</f>
        <v>33.79</v>
      </c>
      <c r="BG73" s="7">
        <f t="shared" ref="BG73" si="3152">SUM(BA73)</f>
        <v>34.11</v>
      </c>
      <c r="BH73" s="10">
        <f t="shared" ref="BH73" si="3153">MIN(BF73,BG73)</f>
        <v>33.79</v>
      </c>
      <c r="BI73" s="11">
        <f t="shared" ref="BI73" si="3154">MAX(0,BF$4-BH73)</f>
        <v>0</v>
      </c>
    </row>
    <row r="74" spans="1:61" ht="18" customHeight="1" x14ac:dyDescent="0.2">
      <c r="A74" s="1">
        <f t="shared" si="0"/>
        <v>45282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7">
        <v>40.07</v>
      </c>
      <c r="M74" s="7">
        <v>39.380000000000003</v>
      </c>
      <c r="N74" s="7">
        <f t="shared" ref="N74" si="3155">SUM(L74-1.46)</f>
        <v>38.61</v>
      </c>
      <c r="O74" s="7">
        <f t="shared" ref="O74" si="3156">SUM(M74-1.46)</f>
        <v>37.92</v>
      </c>
      <c r="P74" s="10">
        <f t="shared" ref="P74" si="3157">MIN(N74,O74)</f>
        <v>37.92</v>
      </c>
      <c r="Q74" s="11">
        <f t="shared" ref="Q74" si="3158">MAX(0,N$4-P74)</f>
        <v>0</v>
      </c>
      <c r="R74" s="7">
        <f t="shared" ref="R74" si="3159">SUM(L74)</f>
        <v>40.07</v>
      </c>
      <c r="S74" s="7">
        <f t="shared" ref="S74" si="3160">SUM(M74)</f>
        <v>39.380000000000003</v>
      </c>
      <c r="T74" s="10">
        <f t="shared" ref="T74" si="3161">MIN(R74,S74)</f>
        <v>39.380000000000003</v>
      </c>
      <c r="U74" s="11">
        <f t="shared" ref="U74" si="3162">MAX(0,R$4-T74)</f>
        <v>0</v>
      </c>
      <c r="V74" s="7">
        <v>40.07</v>
      </c>
      <c r="W74" s="7">
        <v>39.380000000000003</v>
      </c>
      <c r="X74" s="7">
        <f t="shared" ref="X74" si="3163">SUM(V74-1.18)</f>
        <v>38.89</v>
      </c>
      <c r="Y74" s="7">
        <f t="shared" ref="Y74" si="3164">SUM(W74-1.18)</f>
        <v>38.200000000000003</v>
      </c>
      <c r="Z74" s="10">
        <f t="shared" ref="Z74" si="3165">MIN(X74,Y74)</f>
        <v>38.200000000000003</v>
      </c>
      <c r="AA74" s="11">
        <f t="shared" ref="AA74" si="3166">MAX(0,X$4-Z74)</f>
        <v>0</v>
      </c>
      <c r="AB74" s="7">
        <f t="shared" ref="AB74" si="3167">SUM(V74)</f>
        <v>40.07</v>
      </c>
      <c r="AC74" s="7">
        <f t="shared" ref="AC74" si="3168">SUM(W74)</f>
        <v>39.380000000000003</v>
      </c>
      <c r="AD74" s="10">
        <f t="shared" ref="AD74" si="3169">MIN(AB74,AC74)</f>
        <v>39.380000000000003</v>
      </c>
      <c r="AE74" s="11">
        <f t="shared" ref="AE74" si="3170">MAX(0,AB$4-AD74)</f>
        <v>0</v>
      </c>
      <c r="AF74" s="7">
        <v>36.79</v>
      </c>
      <c r="AG74" s="7">
        <v>36.68</v>
      </c>
      <c r="AH74" s="7">
        <f t="shared" ref="AH74" si="3171">SUM(AF74-3.42)</f>
        <v>33.369999999999997</v>
      </c>
      <c r="AI74" s="7">
        <f t="shared" ref="AI74" si="3172">SUM(AG74-3.42)</f>
        <v>33.26</v>
      </c>
      <c r="AJ74" s="10">
        <f t="shared" ref="AJ74" si="3173">MIN(AH74,AI74)</f>
        <v>33.26</v>
      </c>
      <c r="AK74" s="11">
        <f t="shared" ref="AK74" si="3174">MAX(0,AH$4-AJ74)</f>
        <v>0</v>
      </c>
      <c r="AL74" s="7">
        <f t="shared" ref="AL74" si="3175">SUM(AF74)</f>
        <v>36.79</v>
      </c>
      <c r="AM74" s="7">
        <f t="shared" ref="AM74" si="3176">SUM(AG74)</f>
        <v>36.68</v>
      </c>
      <c r="AN74" s="10">
        <f t="shared" ref="AN74" si="3177">MIN(AL74,AM74)</f>
        <v>36.68</v>
      </c>
      <c r="AO74" s="11">
        <f t="shared" ref="AO74" si="3178">MAX(0,AL$4-AN74)</f>
        <v>0</v>
      </c>
      <c r="AP74" s="7">
        <v>33.79</v>
      </c>
      <c r="AQ74" s="7">
        <v>34.11</v>
      </c>
      <c r="AR74" s="7">
        <f t="shared" ref="AR74" si="3179">SUM(AP74-2.77)</f>
        <v>31.02</v>
      </c>
      <c r="AS74" s="7">
        <f t="shared" ref="AS74" si="3180">SUM(AQ74-2.77)</f>
        <v>31.34</v>
      </c>
      <c r="AT74" s="10">
        <f t="shared" ref="AT74" si="3181">MIN(AR74,AS74)</f>
        <v>31.02</v>
      </c>
      <c r="AU74" s="11">
        <f t="shared" ref="AU74" si="3182">MAX(0,AR$4-AT74)</f>
        <v>0</v>
      </c>
      <c r="AV74" s="7">
        <f t="shared" ref="AV74" si="3183">SUM(AP74)</f>
        <v>33.79</v>
      </c>
      <c r="AW74" s="7">
        <f t="shared" ref="AW74" si="3184">SUM(AQ74)</f>
        <v>34.11</v>
      </c>
      <c r="AX74" s="10">
        <f t="shared" ref="AX74" si="3185">MIN(AV74,AW74)</f>
        <v>33.79</v>
      </c>
      <c r="AY74" s="11">
        <f t="shared" ref="AY74" si="3186">MAX(0,AV$4-AX74)</f>
        <v>0</v>
      </c>
      <c r="AZ74" s="7">
        <f t="shared" ref="AZ74" si="3187">SUM(AP74)</f>
        <v>33.79</v>
      </c>
      <c r="BA74" s="7">
        <f t="shared" ref="BA74" si="3188">SUM(AQ74)</f>
        <v>34.11</v>
      </c>
      <c r="BB74" s="7">
        <f t="shared" ref="BB74" si="3189">SUM(AZ74-2.3)</f>
        <v>31.49</v>
      </c>
      <c r="BC74" s="7">
        <f t="shared" ref="BC74" si="3190">SUM(BA74-2.3)</f>
        <v>31.81</v>
      </c>
      <c r="BD74" s="10">
        <f t="shared" ref="BD74" si="3191">MIN(BB74,BC74)</f>
        <v>31.49</v>
      </c>
      <c r="BE74" s="11">
        <f t="shared" ref="BE74" si="3192">MAX(0,BB$4-BD74)</f>
        <v>0</v>
      </c>
      <c r="BF74" s="7">
        <f t="shared" ref="BF74" si="3193">SUM(AZ74)</f>
        <v>33.79</v>
      </c>
      <c r="BG74" s="7">
        <f t="shared" ref="BG74" si="3194">SUM(BA74)</f>
        <v>34.11</v>
      </c>
      <c r="BH74" s="10">
        <f t="shared" ref="BH74" si="3195">MIN(BF74,BG74)</f>
        <v>33.79</v>
      </c>
      <c r="BI74" s="11">
        <f t="shared" ref="BI74" si="3196">MAX(0,BF$4-BH74)</f>
        <v>0</v>
      </c>
    </row>
    <row r="75" spans="1:61" ht="18" customHeight="1" x14ac:dyDescent="0.2">
      <c r="A75" s="1">
        <f t="shared" si="0"/>
        <v>45275</v>
      </c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7">
        <v>40.14</v>
      </c>
      <c r="M75" s="7">
        <v>38.99</v>
      </c>
      <c r="N75" s="7">
        <f t="shared" ref="N75" si="3197">SUM(L75-1.46)</f>
        <v>38.68</v>
      </c>
      <c r="O75" s="7">
        <f t="shared" ref="O75" si="3198">SUM(M75-1.46)</f>
        <v>37.53</v>
      </c>
      <c r="P75" s="10">
        <f t="shared" ref="P75" si="3199">MIN(N75,O75)</f>
        <v>37.53</v>
      </c>
      <c r="Q75" s="11">
        <f t="shared" ref="Q75" si="3200">MAX(0,N$4-P75)</f>
        <v>0</v>
      </c>
      <c r="R75" s="7">
        <f t="shared" ref="R75" si="3201">SUM(L75)</f>
        <v>40.14</v>
      </c>
      <c r="S75" s="7">
        <f t="shared" ref="S75" si="3202">SUM(M75)</f>
        <v>38.99</v>
      </c>
      <c r="T75" s="10">
        <f t="shared" ref="T75" si="3203">MIN(R75,S75)</f>
        <v>38.99</v>
      </c>
      <c r="U75" s="11">
        <f t="shared" ref="U75" si="3204">MAX(0,R$4-T75)</f>
        <v>0</v>
      </c>
      <c r="V75" s="7">
        <v>40.14</v>
      </c>
      <c r="W75" s="7">
        <v>38.99</v>
      </c>
      <c r="X75" s="7">
        <f t="shared" ref="X75" si="3205">SUM(V75-1.18)</f>
        <v>38.96</v>
      </c>
      <c r="Y75" s="7">
        <f t="shared" ref="Y75" si="3206">SUM(W75-1.18)</f>
        <v>37.81</v>
      </c>
      <c r="Z75" s="10">
        <f t="shared" ref="Z75" si="3207">MIN(X75,Y75)</f>
        <v>37.81</v>
      </c>
      <c r="AA75" s="11">
        <f t="shared" ref="AA75" si="3208">MAX(0,X$4-Z75)</f>
        <v>0</v>
      </c>
      <c r="AB75" s="7">
        <f t="shared" ref="AB75" si="3209">SUM(V75)</f>
        <v>40.14</v>
      </c>
      <c r="AC75" s="7">
        <f t="shared" ref="AC75" si="3210">SUM(W75)</f>
        <v>38.99</v>
      </c>
      <c r="AD75" s="10">
        <f t="shared" ref="AD75" si="3211">MIN(AB75,AC75)</f>
        <v>38.99</v>
      </c>
      <c r="AE75" s="11">
        <f t="shared" ref="AE75" si="3212">MAX(0,AB$4-AD75)</f>
        <v>0</v>
      </c>
      <c r="AF75" s="7">
        <v>36.79</v>
      </c>
      <c r="AG75" s="7">
        <v>36.68</v>
      </c>
      <c r="AH75" s="7">
        <f t="shared" ref="AH75" si="3213">SUM(AF75-3.42)</f>
        <v>33.369999999999997</v>
      </c>
      <c r="AI75" s="7">
        <f t="shared" ref="AI75" si="3214">SUM(AG75-3.42)</f>
        <v>33.26</v>
      </c>
      <c r="AJ75" s="10">
        <f t="shared" ref="AJ75" si="3215">MIN(AH75,AI75)</f>
        <v>33.26</v>
      </c>
      <c r="AK75" s="11">
        <f t="shared" ref="AK75" si="3216">MAX(0,AH$4-AJ75)</f>
        <v>0</v>
      </c>
      <c r="AL75" s="7">
        <f t="shared" ref="AL75" si="3217">SUM(AF75)</f>
        <v>36.79</v>
      </c>
      <c r="AM75" s="7">
        <f t="shared" ref="AM75" si="3218">SUM(AG75)</f>
        <v>36.68</v>
      </c>
      <c r="AN75" s="10">
        <f t="shared" ref="AN75" si="3219">MIN(AL75,AM75)</f>
        <v>36.68</v>
      </c>
      <c r="AO75" s="11">
        <f t="shared" ref="AO75" si="3220">MAX(0,AL$4-AN75)</f>
        <v>0</v>
      </c>
      <c r="AP75" s="7">
        <v>33.79</v>
      </c>
      <c r="AQ75" s="7">
        <v>34.11</v>
      </c>
      <c r="AR75" s="7">
        <f t="shared" ref="AR75" si="3221">SUM(AP75-2.77)</f>
        <v>31.02</v>
      </c>
      <c r="AS75" s="7">
        <f t="shared" ref="AS75" si="3222">SUM(AQ75-2.77)</f>
        <v>31.34</v>
      </c>
      <c r="AT75" s="10">
        <f t="shared" ref="AT75" si="3223">MIN(AR75,AS75)</f>
        <v>31.02</v>
      </c>
      <c r="AU75" s="11">
        <f t="shared" ref="AU75" si="3224">MAX(0,AR$4-AT75)</f>
        <v>0</v>
      </c>
      <c r="AV75" s="7">
        <f t="shared" ref="AV75" si="3225">SUM(AP75)</f>
        <v>33.79</v>
      </c>
      <c r="AW75" s="7">
        <f t="shared" ref="AW75" si="3226">SUM(AQ75)</f>
        <v>34.11</v>
      </c>
      <c r="AX75" s="10">
        <f t="shared" ref="AX75" si="3227">MIN(AV75,AW75)</f>
        <v>33.79</v>
      </c>
      <c r="AY75" s="11">
        <f t="shared" ref="AY75" si="3228">MAX(0,AV$4-AX75)</f>
        <v>0</v>
      </c>
      <c r="AZ75" s="7">
        <f t="shared" ref="AZ75" si="3229">SUM(AP75)</f>
        <v>33.79</v>
      </c>
      <c r="BA75" s="7">
        <f t="shared" ref="BA75" si="3230">SUM(AQ75)</f>
        <v>34.11</v>
      </c>
      <c r="BB75" s="7">
        <f t="shared" ref="BB75" si="3231">SUM(AZ75-2.3)</f>
        <v>31.49</v>
      </c>
      <c r="BC75" s="7">
        <f t="shared" ref="BC75" si="3232">SUM(BA75-2.3)</f>
        <v>31.81</v>
      </c>
      <c r="BD75" s="10">
        <f t="shared" ref="BD75" si="3233">MIN(BB75,BC75)</f>
        <v>31.49</v>
      </c>
      <c r="BE75" s="11">
        <f t="shared" ref="BE75" si="3234">MAX(0,BB$4-BD75)</f>
        <v>0</v>
      </c>
      <c r="BF75" s="7">
        <f t="shared" ref="BF75" si="3235">SUM(AZ75)</f>
        <v>33.79</v>
      </c>
      <c r="BG75" s="7">
        <f t="shared" ref="BG75" si="3236">SUM(BA75)</f>
        <v>34.11</v>
      </c>
      <c r="BH75" s="10">
        <f t="shared" ref="BH75" si="3237">MIN(BF75,BG75)</f>
        <v>33.79</v>
      </c>
      <c r="BI75" s="11">
        <f t="shared" ref="BI75" si="3238">MAX(0,BF$4-BH75)</f>
        <v>0</v>
      </c>
    </row>
    <row r="76" spans="1:61" ht="18" customHeight="1" x14ac:dyDescent="0.2">
      <c r="A76" s="1">
        <f t="shared" si="0"/>
        <v>45268</v>
      </c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7">
        <v>39.36</v>
      </c>
      <c r="M76" s="7">
        <v>38.659999999999997</v>
      </c>
      <c r="N76" s="7">
        <f t="shared" ref="N76" si="3239">SUM(L76-1.46)</f>
        <v>37.9</v>
      </c>
      <c r="O76" s="7">
        <f t="shared" ref="O76" si="3240">SUM(M76-1.46)</f>
        <v>37.199999999999996</v>
      </c>
      <c r="P76" s="10">
        <f t="shared" ref="P76" si="3241">MIN(N76,O76)</f>
        <v>37.199999999999996</v>
      </c>
      <c r="Q76" s="11">
        <f t="shared" ref="Q76" si="3242">MAX(0,N$4-P76)</f>
        <v>0</v>
      </c>
      <c r="R76" s="7">
        <f t="shared" ref="R76" si="3243">SUM(L76)</f>
        <v>39.36</v>
      </c>
      <c r="S76" s="7">
        <f t="shared" ref="S76" si="3244">SUM(M76)</f>
        <v>38.659999999999997</v>
      </c>
      <c r="T76" s="10">
        <f t="shared" ref="T76" si="3245">MIN(R76,S76)</f>
        <v>38.659999999999997</v>
      </c>
      <c r="U76" s="11">
        <f t="shared" ref="U76" si="3246">MAX(0,R$4-T76)</f>
        <v>0</v>
      </c>
      <c r="V76" s="7">
        <v>39.36</v>
      </c>
      <c r="W76" s="7">
        <v>38.659999999999997</v>
      </c>
      <c r="X76" s="7">
        <f t="shared" ref="X76" si="3247">SUM(V76-1.18)</f>
        <v>38.18</v>
      </c>
      <c r="Y76" s="7">
        <f t="shared" ref="Y76" si="3248">SUM(W76-1.18)</f>
        <v>37.479999999999997</v>
      </c>
      <c r="Z76" s="10">
        <f t="shared" ref="Z76" si="3249">MIN(X76,Y76)</f>
        <v>37.479999999999997</v>
      </c>
      <c r="AA76" s="11">
        <f t="shared" ref="AA76" si="3250">MAX(0,X$4-Z76)</f>
        <v>0</v>
      </c>
      <c r="AB76" s="7">
        <f t="shared" ref="AB76" si="3251">SUM(V76)</f>
        <v>39.36</v>
      </c>
      <c r="AC76" s="7">
        <f t="shared" ref="AC76" si="3252">SUM(W76)</f>
        <v>38.659999999999997</v>
      </c>
      <c r="AD76" s="10">
        <f t="shared" ref="AD76" si="3253">MIN(AB76,AC76)</f>
        <v>38.659999999999997</v>
      </c>
      <c r="AE76" s="11">
        <f t="shared" ref="AE76" si="3254">MAX(0,AB$4-AD76)</f>
        <v>0</v>
      </c>
      <c r="AF76" s="7">
        <v>36.79</v>
      </c>
      <c r="AG76" s="7">
        <v>36.68</v>
      </c>
      <c r="AH76" s="7">
        <f t="shared" ref="AH76" si="3255">SUM(AF76-3.42)</f>
        <v>33.369999999999997</v>
      </c>
      <c r="AI76" s="7">
        <f t="shared" ref="AI76" si="3256">SUM(AG76-3.42)</f>
        <v>33.26</v>
      </c>
      <c r="AJ76" s="10">
        <f t="shared" ref="AJ76" si="3257">MIN(AH76,AI76)</f>
        <v>33.26</v>
      </c>
      <c r="AK76" s="11">
        <f t="shared" ref="AK76" si="3258">MAX(0,AH$4-AJ76)</f>
        <v>0</v>
      </c>
      <c r="AL76" s="7">
        <f t="shared" ref="AL76" si="3259">SUM(AF76)</f>
        <v>36.79</v>
      </c>
      <c r="AM76" s="7">
        <f t="shared" ref="AM76" si="3260">SUM(AG76)</f>
        <v>36.68</v>
      </c>
      <c r="AN76" s="10">
        <f t="shared" ref="AN76" si="3261">MIN(AL76,AM76)</f>
        <v>36.68</v>
      </c>
      <c r="AO76" s="11">
        <f t="shared" ref="AO76" si="3262">MAX(0,AL$4-AN76)</f>
        <v>0</v>
      </c>
      <c r="AP76" s="7">
        <v>33.79</v>
      </c>
      <c r="AQ76" s="7">
        <v>34.11</v>
      </c>
      <c r="AR76" s="7">
        <f t="shared" ref="AR76" si="3263">SUM(AP76-2.77)</f>
        <v>31.02</v>
      </c>
      <c r="AS76" s="7">
        <f t="shared" ref="AS76" si="3264">SUM(AQ76-2.77)</f>
        <v>31.34</v>
      </c>
      <c r="AT76" s="10">
        <f t="shared" ref="AT76" si="3265">MIN(AR76,AS76)</f>
        <v>31.02</v>
      </c>
      <c r="AU76" s="11">
        <f t="shared" ref="AU76" si="3266">MAX(0,AR$4-AT76)</f>
        <v>0</v>
      </c>
      <c r="AV76" s="7">
        <f t="shared" ref="AV76" si="3267">SUM(AP76)</f>
        <v>33.79</v>
      </c>
      <c r="AW76" s="7">
        <f t="shared" ref="AW76" si="3268">SUM(AQ76)</f>
        <v>34.11</v>
      </c>
      <c r="AX76" s="10">
        <f t="shared" ref="AX76" si="3269">MIN(AV76,AW76)</f>
        <v>33.79</v>
      </c>
      <c r="AY76" s="11">
        <f t="shared" ref="AY76" si="3270">MAX(0,AV$4-AX76)</f>
        <v>0</v>
      </c>
      <c r="AZ76" s="7">
        <f t="shared" ref="AZ76" si="3271">SUM(AP76)</f>
        <v>33.79</v>
      </c>
      <c r="BA76" s="7">
        <f t="shared" ref="BA76" si="3272">SUM(AQ76)</f>
        <v>34.11</v>
      </c>
      <c r="BB76" s="7">
        <f t="shared" ref="BB76" si="3273">SUM(AZ76-2.3)</f>
        <v>31.49</v>
      </c>
      <c r="BC76" s="7">
        <f t="shared" ref="BC76" si="3274">SUM(BA76-2.3)</f>
        <v>31.81</v>
      </c>
      <c r="BD76" s="10">
        <f t="shared" ref="BD76" si="3275">MIN(BB76,BC76)</f>
        <v>31.49</v>
      </c>
      <c r="BE76" s="11">
        <f t="shared" ref="BE76" si="3276">MAX(0,BB$4-BD76)</f>
        <v>0</v>
      </c>
      <c r="BF76" s="7">
        <f t="shared" ref="BF76" si="3277">SUM(AZ76)</f>
        <v>33.79</v>
      </c>
      <c r="BG76" s="7">
        <f t="shared" ref="BG76" si="3278">SUM(BA76)</f>
        <v>34.11</v>
      </c>
      <c r="BH76" s="10">
        <f t="shared" ref="BH76" si="3279">MIN(BF76,BG76)</f>
        <v>33.79</v>
      </c>
      <c r="BI76" s="11">
        <f t="shared" ref="BI76" si="3280">MAX(0,BF$4-BH76)</f>
        <v>0</v>
      </c>
    </row>
    <row r="77" spans="1:61" ht="18" customHeight="1" x14ac:dyDescent="0.2">
      <c r="A77" s="1">
        <f t="shared" si="0"/>
        <v>45261</v>
      </c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7">
        <v>39.07</v>
      </c>
      <c r="M77" s="7">
        <v>38.42</v>
      </c>
      <c r="N77" s="7">
        <f t="shared" ref="N77" si="3281">SUM(L77-1.46)</f>
        <v>37.61</v>
      </c>
      <c r="O77" s="7">
        <f t="shared" ref="O77" si="3282">SUM(M77-1.46)</f>
        <v>36.96</v>
      </c>
      <c r="P77" s="10">
        <f t="shared" ref="P77" si="3283">MIN(N77,O77)</f>
        <v>36.96</v>
      </c>
      <c r="Q77" s="11">
        <f t="shared" ref="Q77" si="3284">MAX(0,N$4-P77)</f>
        <v>0</v>
      </c>
      <c r="R77" s="7">
        <f t="shared" ref="R77" si="3285">SUM(L77)</f>
        <v>39.07</v>
      </c>
      <c r="S77" s="7">
        <f t="shared" ref="S77" si="3286">SUM(M77)</f>
        <v>38.42</v>
      </c>
      <c r="T77" s="10">
        <f t="shared" ref="T77" si="3287">MIN(R77,S77)</f>
        <v>38.42</v>
      </c>
      <c r="U77" s="11">
        <f t="shared" ref="U77" si="3288">MAX(0,R$4-T77)</f>
        <v>0</v>
      </c>
      <c r="V77" s="7">
        <v>39.07</v>
      </c>
      <c r="W77" s="7">
        <v>38.42</v>
      </c>
      <c r="X77" s="7">
        <f t="shared" ref="X77" si="3289">SUM(V77-1.18)</f>
        <v>37.89</v>
      </c>
      <c r="Y77" s="7">
        <f t="shared" ref="Y77" si="3290">SUM(W77-1.18)</f>
        <v>37.24</v>
      </c>
      <c r="Z77" s="10">
        <f t="shared" ref="Z77" si="3291">MIN(X77,Y77)</f>
        <v>37.24</v>
      </c>
      <c r="AA77" s="11">
        <f t="shared" ref="AA77" si="3292">MAX(0,X$4-Z77)</f>
        <v>0</v>
      </c>
      <c r="AB77" s="7">
        <f t="shared" ref="AB77" si="3293">SUM(V77)</f>
        <v>39.07</v>
      </c>
      <c r="AC77" s="7">
        <f t="shared" ref="AC77" si="3294">SUM(W77)</f>
        <v>38.42</v>
      </c>
      <c r="AD77" s="10">
        <f t="shared" ref="AD77" si="3295">MIN(AB77,AC77)</f>
        <v>38.42</v>
      </c>
      <c r="AE77" s="11">
        <f t="shared" ref="AE77" si="3296">MAX(0,AB$4-AD77)</f>
        <v>0</v>
      </c>
      <c r="AF77" s="7">
        <v>36.79</v>
      </c>
      <c r="AG77" s="7">
        <v>36.68</v>
      </c>
      <c r="AH77" s="7">
        <f t="shared" ref="AH77" si="3297">SUM(AF77-3.42)</f>
        <v>33.369999999999997</v>
      </c>
      <c r="AI77" s="7">
        <f t="shared" ref="AI77" si="3298">SUM(AG77-3.42)</f>
        <v>33.26</v>
      </c>
      <c r="AJ77" s="10">
        <f t="shared" ref="AJ77" si="3299">MIN(AH77,AI77)</f>
        <v>33.26</v>
      </c>
      <c r="AK77" s="11">
        <f t="shared" ref="AK77" si="3300">MAX(0,AH$4-AJ77)</f>
        <v>0</v>
      </c>
      <c r="AL77" s="7">
        <f t="shared" ref="AL77" si="3301">SUM(AF77)</f>
        <v>36.79</v>
      </c>
      <c r="AM77" s="7">
        <f t="shared" ref="AM77" si="3302">SUM(AG77)</f>
        <v>36.68</v>
      </c>
      <c r="AN77" s="10">
        <f t="shared" ref="AN77" si="3303">MIN(AL77,AM77)</f>
        <v>36.68</v>
      </c>
      <c r="AO77" s="11">
        <f t="shared" ref="AO77" si="3304">MAX(0,AL$4-AN77)</f>
        <v>0</v>
      </c>
      <c r="AP77" s="7">
        <v>33.79</v>
      </c>
      <c r="AQ77" s="7">
        <v>34.11</v>
      </c>
      <c r="AR77" s="7">
        <f t="shared" ref="AR77" si="3305">SUM(AP77-2.77)</f>
        <v>31.02</v>
      </c>
      <c r="AS77" s="7">
        <f t="shared" ref="AS77" si="3306">SUM(AQ77-2.77)</f>
        <v>31.34</v>
      </c>
      <c r="AT77" s="10">
        <f t="shared" ref="AT77" si="3307">MIN(AR77,AS77)</f>
        <v>31.02</v>
      </c>
      <c r="AU77" s="11">
        <f t="shared" ref="AU77" si="3308">MAX(0,AR$4-AT77)</f>
        <v>0</v>
      </c>
      <c r="AV77" s="7">
        <f t="shared" ref="AV77" si="3309">SUM(AP77)</f>
        <v>33.79</v>
      </c>
      <c r="AW77" s="7">
        <f t="shared" ref="AW77" si="3310">SUM(AQ77)</f>
        <v>34.11</v>
      </c>
      <c r="AX77" s="10">
        <f t="shared" ref="AX77" si="3311">MIN(AV77,AW77)</f>
        <v>33.79</v>
      </c>
      <c r="AY77" s="11">
        <f t="shared" ref="AY77" si="3312">MAX(0,AV$4-AX77)</f>
        <v>0</v>
      </c>
      <c r="AZ77" s="7">
        <f t="shared" ref="AZ77" si="3313">SUM(AP77)</f>
        <v>33.79</v>
      </c>
      <c r="BA77" s="7">
        <f t="shared" ref="BA77" si="3314">SUM(AQ77)</f>
        <v>34.11</v>
      </c>
      <c r="BB77" s="7">
        <f t="shared" ref="BB77" si="3315">SUM(AZ77-2.3)</f>
        <v>31.49</v>
      </c>
      <c r="BC77" s="7">
        <f t="shared" ref="BC77" si="3316">SUM(BA77-2.3)</f>
        <v>31.81</v>
      </c>
      <c r="BD77" s="10">
        <f t="shared" ref="BD77" si="3317">MIN(BB77,BC77)</f>
        <v>31.49</v>
      </c>
      <c r="BE77" s="11">
        <f t="shared" ref="BE77" si="3318">MAX(0,BB$4-BD77)</f>
        <v>0</v>
      </c>
      <c r="BF77" s="7">
        <f t="shared" ref="BF77" si="3319">SUM(AZ77)</f>
        <v>33.79</v>
      </c>
      <c r="BG77" s="7">
        <f t="shared" ref="BG77" si="3320">SUM(BA77)</f>
        <v>34.11</v>
      </c>
      <c r="BH77" s="10">
        <f t="shared" ref="BH77" si="3321">MIN(BF77,BG77)</f>
        <v>33.79</v>
      </c>
      <c r="BI77" s="11">
        <f t="shared" ref="BI77" si="3322">MAX(0,BF$4-BH77)</f>
        <v>0</v>
      </c>
    </row>
    <row r="78" spans="1:61" ht="18" customHeight="1" x14ac:dyDescent="0.2">
      <c r="A78" s="1">
        <f t="shared" si="0"/>
        <v>45254</v>
      </c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7">
        <v>38.93</v>
      </c>
      <c r="M78" s="7">
        <v>38.21</v>
      </c>
      <c r="N78" s="7">
        <f t="shared" ref="N78" si="3323">SUM(L78-1.46)</f>
        <v>37.47</v>
      </c>
      <c r="O78" s="7">
        <f t="shared" ref="O78" si="3324">SUM(M78-1.46)</f>
        <v>36.75</v>
      </c>
      <c r="P78" s="10">
        <f t="shared" ref="P78" si="3325">MIN(N78,O78)</f>
        <v>36.75</v>
      </c>
      <c r="Q78" s="11">
        <f t="shared" ref="Q78" si="3326">MAX(0,N$4-P78)</f>
        <v>0</v>
      </c>
      <c r="R78" s="7">
        <f t="shared" ref="R78" si="3327">SUM(L78)</f>
        <v>38.93</v>
      </c>
      <c r="S78" s="7">
        <f t="shared" ref="S78" si="3328">SUM(M78)</f>
        <v>38.21</v>
      </c>
      <c r="T78" s="10">
        <f t="shared" ref="T78" si="3329">MIN(R78,S78)</f>
        <v>38.21</v>
      </c>
      <c r="U78" s="11">
        <f t="shared" ref="U78" si="3330">MAX(0,R$4-T78)</f>
        <v>0</v>
      </c>
      <c r="V78" s="7">
        <v>38.93</v>
      </c>
      <c r="W78" s="7">
        <v>38.21</v>
      </c>
      <c r="X78" s="7">
        <f t="shared" ref="X78" si="3331">SUM(V78-1.18)</f>
        <v>37.75</v>
      </c>
      <c r="Y78" s="7">
        <f t="shared" ref="Y78" si="3332">SUM(W78-1.18)</f>
        <v>37.03</v>
      </c>
      <c r="Z78" s="10">
        <f t="shared" ref="Z78" si="3333">MIN(X78,Y78)</f>
        <v>37.03</v>
      </c>
      <c r="AA78" s="11">
        <f t="shared" ref="AA78" si="3334">MAX(0,X$4-Z78)</f>
        <v>0</v>
      </c>
      <c r="AB78" s="7">
        <f t="shared" ref="AB78" si="3335">SUM(V78)</f>
        <v>38.93</v>
      </c>
      <c r="AC78" s="7">
        <f t="shared" ref="AC78" si="3336">SUM(W78)</f>
        <v>38.21</v>
      </c>
      <c r="AD78" s="10">
        <f t="shared" ref="AD78" si="3337">MIN(AB78,AC78)</f>
        <v>38.21</v>
      </c>
      <c r="AE78" s="11">
        <f t="shared" ref="AE78" si="3338">MAX(0,AB$4-AD78)</f>
        <v>0</v>
      </c>
      <c r="AF78" s="7">
        <v>36.79</v>
      </c>
      <c r="AG78" s="7">
        <v>36.68</v>
      </c>
      <c r="AH78" s="7">
        <f t="shared" ref="AH78" si="3339">SUM(AF78-3.42)</f>
        <v>33.369999999999997</v>
      </c>
      <c r="AI78" s="7">
        <f t="shared" ref="AI78" si="3340">SUM(AG78-3.42)</f>
        <v>33.26</v>
      </c>
      <c r="AJ78" s="10">
        <f t="shared" ref="AJ78" si="3341">MIN(AH78,AI78)</f>
        <v>33.26</v>
      </c>
      <c r="AK78" s="11">
        <f t="shared" ref="AK78" si="3342">MAX(0,AH$4-AJ78)</f>
        <v>0</v>
      </c>
      <c r="AL78" s="7">
        <f t="shared" ref="AL78" si="3343">SUM(AF78)</f>
        <v>36.79</v>
      </c>
      <c r="AM78" s="7">
        <f t="shared" ref="AM78" si="3344">SUM(AG78)</f>
        <v>36.68</v>
      </c>
      <c r="AN78" s="10">
        <f t="shared" ref="AN78" si="3345">MIN(AL78,AM78)</f>
        <v>36.68</v>
      </c>
      <c r="AO78" s="11">
        <f t="shared" ref="AO78" si="3346">MAX(0,AL$4-AN78)</f>
        <v>0</v>
      </c>
      <c r="AP78" s="7">
        <v>33.79</v>
      </c>
      <c r="AQ78" s="7">
        <v>34.11</v>
      </c>
      <c r="AR78" s="7">
        <f t="shared" ref="AR78" si="3347">SUM(AP78-2.77)</f>
        <v>31.02</v>
      </c>
      <c r="AS78" s="7">
        <f t="shared" ref="AS78" si="3348">SUM(AQ78-2.77)</f>
        <v>31.34</v>
      </c>
      <c r="AT78" s="10">
        <f t="shared" ref="AT78" si="3349">MIN(AR78,AS78)</f>
        <v>31.02</v>
      </c>
      <c r="AU78" s="11">
        <f t="shared" ref="AU78" si="3350">MAX(0,AR$4-AT78)</f>
        <v>0</v>
      </c>
      <c r="AV78" s="7">
        <f t="shared" ref="AV78" si="3351">SUM(AP78)</f>
        <v>33.79</v>
      </c>
      <c r="AW78" s="7">
        <f t="shared" ref="AW78" si="3352">SUM(AQ78)</f>
        <v>34.11</v>
      </c>
      <c r="AX78" s="10">
        <f t="shared" ref="AX78" si="3353">MIN(AV78,AW78)</f>
        <v>33.79</v>
      </c>
      <c r="AY78" s="11">
        <f t="shared" ref="AY78" si="3354">MAX(0,AV$4-AX78)</f>
        <v>0</v>
      </c>
      <c r="AZ78" s="7">
        <f t="shared" ref="AZ78" si="3355">SUM(AP78)</f>
        <v>33.79</v>
      </c>
      <c r="BA78" s="7">
        <f t="shared" ref="BA78" si="3356">SUM(AQ78)</f>
        <v>34.11</v>
      </c>
      <c r="BB78" s="7">
        <f t="shared" ref="BB78" si="3357">SUM(AZ78-2.3)</f>
        <v>31.49</v>
      </c>
      <c r="BC78" s="7">
        <f t="shared" ref="BC78" si="3358">SUM(BA78-2.3)</f>
        <v>31.81</v>
      </c>
      <c r="BD78" s="10">
        <f t="shared" ref="BD78" si="3359">MIN(BB78,BC78)</f>
        <v>31.49</v>
      </c>
      <c r="BE78" s="11">
        <f t="shared" ref="BE78" si="3360">MAX(0,BB$4-BD78)</f>
        <v>0</v>
      </c>
      <c r="BF78" s="7">
        <f t="shared" ref="BF78" si="3361">SUM(AZ78)</f>
        <v>33.79</v>
      </c>
      <c r="BG78" s="7">
        <f t="shared" ref="BG78" si="3362">SUM(BA78)</f>
        <v>34.11</v>
      </c>
      <c r="BH78" s="10">
        <f t="shared" ref="BH78" si="3363">MIN(BF78,BG78)</f>
        <v>33.79</v>
      </c>
      <c r="BI78" s="11">
        <f t="shared" ref="BI78" si="3364">MAX(0,BF$4-BH78)</f>
        <v>0</v>
      </c>
    </row>
    <row r="79" spans="1:61" ht="18" customHeight="1" x14ac:dyDescent="0.2">
      <c r="A79" s="1">
        <f t="shared" si="0"/>
        <v>45247</v>
      </c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7">
        <v>38.5</v>
      </c>
      <c r="M79" s="7">
        <v>38.08</v>
      </c>
      <c r="N79" s="7">
        <f t="shared" ref="N79" si="3365">SUM(L79-1.46)</f>
        <v>37.04</v>
      </c>
      <c r="O79" s="7">
        <f t="shared" ref="O79" si="3366">SUM(M79-1.46)</f>
        <v>36.619999999999997</v>
      </c>
      <c r="P79" s="10">
        <f t="shared" ref="P79" si="3367">MIN(N79,O79)</f>
        <v>36.619999999999997</v>
      </c>
      <c r="Q79" s="11">
        <f t="shared" ref="Q79" si="3368">MAX(0,N$4-P79)</f>
        <v>0</v>
      </c>
      <c r="R79" s="7">
        <f t="shared" ref="R79" si="3369">SUM(L79)</f>
        <v>38.5</v>
      </c>
      <c r="S79" s="7">
        <f t="shared" ref="S79" si="3370">SUM(M79)</f>
        <v>38.08</v>
      </c>
      <c r="T79" s="10">
        <f t="shared" ref="T79" si="3371">MIN(R79,S79)</f>
        <v>38.08</v>
      </c>
      <c r="U79" s="11">
        <f t="shared" ref="U79" si="3372">MAX(0,R$4-T79)</f>
        <v>0</v>
      </c>
      <c r="V79" s="7">
        <v>38.5</v>
      </c>
      <c r="W79" s="7">
        <v>38.08</v>
      </c>
      <c r="X79" s="7">
        <f t="shared" ref="X79" si="3373">SUM(V79-1.18)</f>
        <v>37.32</v>
      </c>
      <c r="Y79" s="7">
        <f t="shared" ref="Y79" si="3374">SUM(W79-1.18)</f>
        <v>36.9</v>
      </c>
      <c r="Z79" s="10">
        <f t="shared" ref="Z79" si="3375">MIN(X79,Y79)</f>
        <v>36.9</v>
      </c>
      <c r="AA79" s="11">
        <f t="shared" ref="AA79" si="3376">MAX(0,X$4-Z79)</f>
        <v>0</v>
      </c>
      <c r="AB79" s="7">
        <f t="shared" ref="AB79" si="3377">SUM(V79)</f>
        <v>38.5</v>
      </c>
      <c r="AC79" s="7">
        <f t="shared" ref="AC79" si="3378">SUM(W79)</f>
        <v>38.08</v>
      </c>
      <c r="AD79" s="10">
        <f t="shared" ref="AD79" si="3379">MIN(AB79,AC79)</f>
        <v>38.08</v>
      </c>
      <c r="AE79" s="11">
        <f t="shared" ref="AE79" si="3380">MAX(0,AB$4-AD79)</f>
        <v>0</v>
      </c>
      <c r="AF79" s="7">
        <v>36.79</v>
      </c>
      <c r="AG79" s="7">
        <v>36.68</v>
      </c>
      <c r="AH79" s="7">
        <f t="shared" ref="AH79" si="3381">SUM(AF79-3.42)</f>
        <v>33.369999999999997</v>
      </c>
      <c r="AI79" s="7">
        <f t="shared" ref="AI79" si="3382">SUM(AG79-3.42)</f>
        <v>33.26</v>
      </c>
      <c r="AJ79" s="10">
        <f t="shared" ref="AJ79" si="3383">MIN(AH79,AI79)</f>
        <v>33.26</v>
      </c>
      <c r="AK79" s="11">
        <f t="shared" ref="AK79" si="3384">MAX(0,AH$4-AJ79)</f>
        <v>0</v>
      </c>
      <c r="AL79" s="7">
        <f t="shared" ref="AL79" si="3385">SUM(AF79)</f>
        <v>36.79</v>
      </c>
      <c r="AM79" s="7">
        <f t="shared" ref="AM79" si="3386">SUM(AG79)</f>
        <v>36.68</v>
      </c>
      <c r="AN79" s="10">
        <f t="shared" ref="AN79" si="3387">MIN(AL79,AM79)</f>
        <v>36.68</v>
      </c>
      <c r="AO79" s="11">
        <f t="shared" ref="AO79" si="3388">MAX(0,AL$4-AN79)</f>
        <v>0</v>
      </c>
      <c r="AP79" s="7">
        <v>33.79</v>
      </c>
      <c r="AQ79" s="7">
        <v>34.11</v>
      </c>
      <c r="AR79" s="7">
        <f t="shared" ref="AR79" si="3389">SUM(AP79-2.77)</f>
        <v>31.02</v>
      </c>
      <c r="AS79" s="7">
        <f t="shared" ref="AS79" si="3390">SUM(AQ79-2.77)</f>
        <v>31.34</v>
      </c>
      <c r="AT79" s="10">
        <f t="shared" ref="AT79" si="3391">MIN(AR79,AS79)</f>
        <v>31.02</v>
      </c>
      <c r="AU79" s="11">
        <f t="shared" ref="AU79" si="3392">MAX(0,AR$4-AT79)</f>
        <v>0</v>
      </c>
      <c r="AV79" s="7">
        <f t="shared" ref="AV79" si="3393">SUM(AP79)</f>
        <v>33.79</v>
      </c>
      <c r="AW79" s="7">
        <f t="shared" ref="AW79" si="3394">SUM(AQ79)</f>
        <v>34.11</v>
      </c>
      <c r="AX79" s="10">
        <f t="shared" ref="AX79" si="3395">MIN(AV79,AW79)</f>
        <v>33.79</v>
      </c>
      <c r="AY79" s="11">
        <f t="shared" ref="AY79" si="3396">MAX(0,AV$4-AX79)</f>
        <v>0</v>
      </c>
      <c r="AZ79" s="7">
        <f t="shared" ref="AZ79" si="3397">SUM(AP79)</f>
        <v>33.79</v>
      </c>
      <c r="BA79" s="7">
        <f t="shared" ref="BA79" si="3398">SUM(AQ79)</f>
        <v>34.11</v>
      </c>
      <c r="BB79" s="7">
        <f t="shared" ref="BB79" si="3399">SUM(AZ79-2.3)</f>
        <v>31.49</v>
      </c>
      <c r="BC79" s="7">
        <f t="shared" ref="BC79" si="3400">SUM(BA79-2.3)</f>
        <v>31.81</v>
      </c>
      <c r="BD79" s="10">
        <f t="shared" ref="BD79" si="3401">MIN(BB79,BC79)</f>
        <v>31.49</v>
      </c>
      <c r="BE79" s="11">
        <f t="shared" ref="BE79" si="3402">MAX(0,BB$4-BD79)</f>
        <v>0</v>
      </c>
      <c r="BF79" s="7">
        <f t="shared" ref="BF79" si="3403">SUM(AZ79)</f>
        <v>33.79</v>
      </c>
      <c r="BG79" s="7">
        <f t="shared" ref="BG79" si="3404">SUM(BA79)</f>
        <v>34.11</v>
      </c>
      <c r="BH79" s="10">
        <f t="shared" ref="BH79" si="3405">MIN(BF79,BG79)</f>
        <v>33.79</v>
      </c>
      <c r="BI79" s="11">
        <f t="shared" ref="BI79" si="3406">MAX(0,BF$4-BH79)</f>
        <v>0</v>
      </c>
    </row>
    <row r="80" spans="1:61" ht="18" customHeight="1" x14ac:dyDescent="0.2">
      <c r="A80" s="1">
        <f t="shared" si="0"/>
        <v>45240</v>
      </c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7">
        <v>38.07</v>
      </c>
      <c r="M80" s="7">
        <v>38.049999999999997</v>
      </c>
      <c r="N80" s="7">
        <f t="shared" ref="N80" si="3407">SUM(L80-1.46)</f>
        <v>36.61</v>
      </c>
      <c r="O80" s="7">
        <f t="shared" ref="O80" si="3408">SUM(M80-1.46)</f>
        <v>36.589999999999996</v>
      </c>
      <c r="P80" s="10">
        <f t="shared" ref="P80" si="3409">MIN(N80,O80)</f>
        <v>36.589999999999996</v>
      </c>
      <c r="Q80" s="11">
        <f t="shared" ref="Q80" si="3410">MAX(0,N$4-P80)</f>
        <v>0</v>
      </c>
      <c r="R80" s="7">
        <f t="shared" ref="R80" si="3411">SUM(L80)</f>
        <v>38.07</v>
      </c>
      <c r="S80" s="7">
        <f t="shared" ref="S80" si="3412">SUM(M80)</f>
        <v>38.049999999999997</v>
      </c>
      <c r="T80" s="10">
        <f t="shared" ref="T80" si="3413">MIN(R80,S80)</f>
        <v>38.049999999999997</v>
      </c>
      <c r="U80" s="11">
        <f t="shared" ref="U80" si="3414">MAX(0,R$4-T80)</f>
        <v>0</v>
      </c>
      <c r="V80" s="7">
        <v>38.07</v>
      </c>
      <c r="W80" s="7">
        <v>38.049999999999997</v>
      </c>
      <c r="X80" s="7">
        <f t="shared" ref="X80" si="3415">SUM(V80-1.18)</f>
        <v>36.89</v>
      </c>
      <c r="Y80" s="7">
        <f t="shared" ref="Y80" si="3416">SUM(W80-1.18)</f>
        <v>36.869999999999997</v>
      </c>
      <c r="Z80" s="10">
        <f t="shared" ref="Z80" si="3417">MIN(X80,Y80)</f>
        <v>36.869999999999997</v>
      </c>
      <c r="AA80" s="11">
        <f t="shared" ref="AA80" si="3418">MAX(0,X$4-Z80)</f>
        <v>0</v>
      </c>
      <c r="AB80" s="7">
        <f t="shared" ref="AB80" si="3419">SUM(V80)</f>
        <v>38.07</v>
      </c>
      <c r="AC80" s="7">
        <f t="shared" ref="AC80" si="3420">SUM(W80)</f>
        <v>38.049999999999997</v>
      </c>
      <c r="AD80" s="10">
        <f t="shared" ref="AD80" si="3421">MIN(AB80,AC80)</f>
        <v>38.049999999999997</v>
      </c>
      <c r="AE80" s="11">
        <f t="shared" ref="AE80" si="3422">MAX(0,AB$4-AD80)</f>
        <v>0</v>
      </c>
      <c r="AF80" s="7">
        <v>36.79</v>
      </c>
      <c r="AG80" s="7">
        <v>36.68</v>
      </c>
      <c r="AH80" s="7">
        <f t="shared" ref="AH80" si="3423">SUM(AF80-3.42)</f>
        <v>33.369999999999997</v>
      </c>
      <c r="AI80" s="7">
        <f t="shared" ref="AI80" si="3424">SUM(AG80-3.42)</f>
        <v>33.26</v>
      </c>
      <c r="AJ80" s="10">
        <f t="shared" ref="AJ80" si="3425">MIN(AH80,AI80)</f>
        <v>33.26</v>
      </c>
      <c r="AK80" s="11">
        <f t="shared" ref="AK80" si="3426">MAX(0,AH$4-AJ80)</f>
        <v>0</v>
      </c>
      <c r="AL80" s="7">
        <f t="shared" ref="AL80" si="3427">SUM(AF80)</f>
        <v>36.79</v>
      </c>
      <c r="AM80" s="7">
        <f t="shared" ref="AM80" si="3428">SUM(AG80)</f>
        <v>36.68</v>
      </c>
      <c r="AN80" s="10">
        <f t="shared" ref="AN80" si="3429">MIN(AL80,AM80)</f>
        <v>36.68</v>
      </c>
      <c r="AO80" s="11">
        <f t="shared" ref="AO80" si="3430">MAX(0,AL$4-AN80)</f>
        <v>0</v>
      </c>
      <c r="AP80" s="7">
        <v>33.79</v>
      </c>
      <c r="AQ80" s="7">
        <v>34.11</v>
      </c>
      <c r="AR80" s="7">
        <f t="shared" ref="AR80" si="3431">SUM(AP80-2.77)</f>
        <v>31.02</v>
      </c>
      <c r="AS80" s="7">
        <f t="shared" ref="AS80" si="3432">SUM(AQ80-2.77)</f>
        <v>31.34</v>
      </c>
      <c r="AT80" s="10">
        <f t="shared" ref="AT80" si="3433">MIN(AR80,AS80)</f>
        <v>31.02</v>
      </c>
      <c r="AU80" s="11">
        <f t="shared" ref="AU80" si="3434">MAX(0,AR$4-AT80)</f>
        <v>0</v>
      </c>
      <c r="AV80" s="7">
        <f t="shared" ref="AV80" si="3435">SUM(AP80)</f>
        <v>33.79</v>
      </c>
      <c r="AW80" s="7">
        <f t="shared" ref="AW80" si="3436">SUM(AQ80)</f>
        <v>34.11</v>
      </c>
      <c r="AX80" s="10">
        <f t="shared" ref="AX80" si="3437">MIN(AV80,AW80)</f>
        <v>33.79</v>
      </c>
      <c r="AY80" s="11">
        <f t="shared" ref="AY80" si="3438">MAX(0,AV$4-AX80)</f>
        <v>0</v>
      </c>
      <c r="AZ80" s="7">
        <f t="shared" ref="AZ80" si="3439">SUM(AP80)</f>
        <v>33.79</v>
      </c>
      <c r="BA80" s="7">
        <f t="shared" ref="BA80" si="3440">SUM(AQ80)</f>
        <v>34.11</v>
      </c>
      <c r="BB80" s="7">
        <f t="shared" ref="BB80" si="3441">SUM(AZ80-2.3)</f>
        <v>31.49</v>
      </c>
      <c r="BC80" s="7">
        <f t="shared" ref="BC80" si="3442">SUM(BA80-2.3)</f>
        <v>31.81</v>
      </c>
      <c r="BD80" s="10">
        <f t="shared" ref="BD80" si="3443">MIN(BB80,BC80)</f>
        <v>31.49</v>
      </c>
      <c r="BE80" s="11">
        <f t="shared" ref="BE80" si="3444">MAX(0,BB$4-BD80)</f>
        <v>0</v>
      </c>
      <c r="BF80" s="7">
        <f t="shared" ref="BF80" si="3445">SUM(AZ80)</f>
        <v>33.79</v>
      </c>
      <c r="BG80" s="7">
        <f t="shared" ref="BG80" si="3446">SUM(BA80)</f>
        <v>34.11</v>
      </c>
      <c r="BH80" s="10">
        <f t="shared" ref="BH80" si="3447">MIN(BF80,BG80)</f>
        <v>33.79</v>
      </c>
      <c r="BI80" s="11">
        <f t="shared" ref="BI80" si="3448">MAX(0,BF$4-BH80)</f>
        <v>0</v>
      </c>
    </row>
    <row r="81" spans="1:61" ht="18" customHeight="1" x14ac:dyDescent="0.2">
      <c r="A81" s="1">
        <f t="shared" si="0"/>
        <v>45233</v>
      </c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7">
        <v>38.07</v>
      </c>
      <c r="M81" s="7">
        <v>38</v>
      </c>
      <c r="N81" s="7">
        <f t="shared" ref="N81" si="3449">SUM(L81-1.46)</f>
        <v>36.61</v>
      </c>
      <c r="O81" s="7">
        <f t="shared" ref="O81" si="3450">SUM(M81-1.46)</f>
        <v>36.54</v>
      </c>
      <c r="P81" s="10">
        <f t="shared" ref="P81" si="3451">MIN(N81,O81)</f>
        <v>36.54</v>
      </c>
      <c r="Q81" s="11">
        <f t="shared" ref="Q81" si="3452">MAX(0,N$4-P81)</f>
        <v>0</v>
      </c>
      <c r="R81" s="7">
        <f t="shared" ref="R81" si="3453">SUM(L81)</f>
        <v>38.07</v>
      </c>
      <c r="S81" s="7">
        <f t="shared" ref="S81" si="3454">SUM(M81)</f>
        <v>38</v>
      </c>
      <c r="T81" s="10">
        <f t="shared" ref="T81" si="3455">MIN(R81,S81)</f>
        <v>38</v>
      </c>
      <c r="U81" s="11">
        <f t="shared" ref="U81" si="3456">MAX(0,R$4-T81)</f>
        <v>0</v>
      </c>
      <c r="V81" s="7">
        <v>38.07</v>
      </c>
      <c r="W81" s="7">
        <v>38</v>
      </c>
      <c r="X81" s="7">
        <f t="shared" ref="X81" si="3457">SUM(V81-1.18)</f>
        <v>36.89</v>
      </c>
      <c r="Y81" s="7">
        <f t="shared" ref="Y81" si="3458">SUM(W81-1.18)</f>
        <v>36.82</v>
      </c>
      <c r="Z81" s="10">
        <f t="shared" ref="Z81" si="3459">MIN(X81,Y81)</f>
        <v>36.82</v>
      </c>
      <c r="AA81" s="11">
        <f t="shared" ref="AA81" si="3460">MAX(0,X$4-Z81)</f>
        <v>0</v>
      </c>
      <c r="AB81" s="7">
        <f t="shared" ref="AB81" si="3461">SUM(V81)</f>
        <v>38.07</v>
      </c>
      <c r="AC81" s="7">
        <f t="shared" ref="AC81" si="3462">SUM(W81)</f>
        <v>38</v>
      </c>
      <c r="AD81" s="10">
        <f t="shared" ref="AD81" si="3463">MIN(AB81,AC81)</f>
        <v>38</v>
      </c>
      <c r="AE81" s="11">
        <f t="shared" ref="AE81" si="3464">MAX(0,AB$4-AD81)</f>
        <v>0</v>
      </c>
      <c r="AF81" s="7">
        <v>36.79</v>
      </c>
      <c r="AG81" s="7">
        <v>36.68</v>
      </c>
      <c r="AH81" s="7">
        <f t="shared" ref="AH81" si="3465">SUM(AF81-3.42)</f>
        <v>33.369999999999997</v>
      </c>
      <c r="AI81" s="7">
        <f t="shared" ref="AI81" si="3466">SUM(AG81-3.42)</f>
        <v>33.26</v>
      </c>
      <c r="AJ81" s="10">
        <f t="shared" ref="AJ81" si="3467">MIN(AH81,AI81)</f>
        <v>33.26</v>
      </c>
      <c r="AK81" s="11">
        <f t="shared" ref="AK81" si="3468">MAX(0,AH$4-AJ81)</f>
        <v>0</v>
      </c>
      <c r="AL81" s="7">
        <f t="shared" ref="AL81" si="3469">SUM(AF81)</f>
        <v>36.79</v>
      </c>
      <c r="AM81" s="7">
        <f t="shared" ref="AM81" si="3470">SUM(AG81)</f>
        <v>36.68</v>
      </c>
      <c r="AN81" s="10">
        <f t="shared" ref="AN81" si="3471">MIN(AL81,AM81)</f>
        <v>36.68</v>
      </c>
      <c r="AO81" s="11">
        <f t="shared" ref="AO81" si="3472">MAX(0,AL$4-AN81)</f>
        <v>0</v>
      </c>
      <c r="AP81" s="7">
        <v>33.79</v>
      </c>
      <c r="AQ81" s="7">
        <v>34.11</v>
      </c>
      <c r="AR81" s="7">
        <f t="shared" ref="AR81" si="3473">SUM(AP81-2.77)</f>
        <v>31.02</v>
      </c>
      <c r="AS81" s="7">
        <f t="shared" ref="AS81" si="3474">SUM(AQ81-2.77)</f>
        <v>31.34</v>
      </c>
      <c r="AT81" s="10">
        <f t="shared" ref="AT81" si="3475">MIN(AR81,AS81)</f>
        <v>31.02</v>
      </c>
      <c r="AU81" s="11">
        <f t="shared" ref="AU81" si="3476">MAX(0,AR$4-AT81)</f>
        <v>0</v>
      </c>
      <c r="AV81" s="7">
        <f t="shared" ref="AV81" si="3477">SUM(AP81)</f>
        <v>33.79</v>
      </c>
      <c r="AW81" s="7">
        <f t="shared" ref="AW81" si="3478">SUM(AQ81)</f>
        <v>34.11</v>
      </c>
      <c r="AX81" s="10">
        <f t="shared" ref="AX81" si="3479">MIN(AV81,AW81)</f>
        <v>33.79</v>
      </c>
      <c r="AY81" s="11">
        <f t="shared" ref="AY81" si="3480">MAX(0,AV$4-AX81)</f>
        <v>0</v>
      </c>
      <c r="AZ81" s="7">
        <f t="shared" ref="AZ81" si="3481">SUM(AP81)</f>
        <v>33.79</v>
      </c>
      <c r="BA81" s="7">
        <f t="shared" ref="BA81" si="3482">SUM(AQ81)</f>
        <v>34.11</v>
      </c>
      <c r="BB81" s="7">
        <f t="shared" ref="BB81" si="3483">SUM(AZ81-2.3)</f>
        <v>31.49</v>
      </c>
      <c r="BC81" s="7">
        <f t="shared" ref="BC81" si="3484">SUM(BA81-2.3)</f>
        <v>31.81</v>
      </c>
      <c r="BD81" s="10">
        <f t="shared" ref="BD81" si="3485">MIN(BB81,BC81)</f>
        <v>31.49</v>
      </c>
      <c r="BE81" s="11">
        <f t="shared" ref="BE81" si="3486">MAX(0,BB$4-BD81)</f>
        <v>0</v>
      </c>
      <c r="BF81" s="7">
        <f t="shared" ref="BF81" si="3487">SUM(AZ81)</f>
        <v>33.79</v>
      </c>
      <c r="BG81" s="7">
        <f t="shared" ref="BG81" si="3488">SUM(BA81)</f>
        <v>34.11</v>
      </c>
      <c r="BH81" s="10">
        <f t="shared" ref="BH81" si="3489">MIN(BF81,BG81)</f>
        <v>33.79</v>
      </c>
      <c r="BI81" s="11">
        <f t="shared" ref="BI81" si="3490">MAX(0,BF$4-BH81)</f>
        <v>0</v>
      </c>
    </row>
    <row r="82" spans="1:61" ht="18" customHeight="1" x14ac:dyDescent="0.2">
      <c r="A82" s="1">
        <f t="shared" si="0"/>
        <v>45226</v>
      </c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7">
        <v>38.07</v>
      </c>
      <c r="M82" s="7">
        <v>37.96</v>
      </c>
      <c r="N82" s="7">
        <f t="shared" ref="N82" si="3491">SUM(L82-1.46)</f>
        <v>36.61</v>
      </c>
      <c r="O82" s="7">
        <f t="shared" ref="O82" si="3492">SUM(M82-1.46)</f>
        <v>36.5</v>
      </c>
      <c r="P82" s="10">
        <f t="shared" ref="P82" si="3493">MIN(N82,O82)</f>
        <v>36.5</v>
      </c>
      <c r="Q82" s="11">
        <f t="shared" ref="Q82" si="3494">MAX(0,N$4-P82)</f>
        <v>0</v>
      </c>
      <c r="R82" s="7">
        <f t="shared" ref="R82" si="3495">SUM(L82)</f>
        <v>38.07</v>
      </c>
      <c r="S82" s="7">
        <f t="shared" ref="S82" si="3496">SUM(M82)</f>
        <v>37.96</v>
      </c>
      <c r="T82" s="10">
        <f t="shared" ref="T82" si="3497">MIN(R82,S82)</f>
        <v>37.96</v>
      </c>
      <c r="U82" s="11">
        <f t="shared" ref="U82" si="3498">MAX(0,R$4-T82)</f>
        <v>0</v>
      </c>
      <c r="V82" s="7">
        <v>38.07</v>
      </c>
      <c r="W82" s="7">
        <v>37.96</v>
      </c>
      <c r="X82" s="7">
        <f t="shared" ref="X82" si="3499">SUM(V82-1.18)</f>
        <v>36.89</v>
      </c>
      <c r="Y82" s="7">
        <f t="shared" ref="Y82" si="3500">SUM(W82-1.18)</f>
        <v>36.78</v>
      </c>
      <c r="Z82" s="10">
        <f t="shared" ref="Z82" si="3501">MIN(X82,Y82)</f>
        <v>36.78</v>
      </c>
      <c r="AA82" s="11">
        <f t="shared" ref="AA82" si="3502">MAX(0,X$4-Z82)</f>
        <v>0</v>
      </c>
      <c r="AB82" s="7">
        <f t="shared" ref="AB82" si="3503">SUM(V82)</f>
        <v>38.07</v>
      </c>
      <c r="AC82" s="7">
        <f t="shared" ref="AC82" si="3504">SUM(W82)</f>
        <v>37.96</v>
      </c>
      <c r="AD82" s="10">
        <f t="shared" ref="AD82" si="3505">MIN(AB82,AC82)</f>
        <v>37.96</v>
      </c>
      <c r="AE82" s="11">
        <f t="shared" ref="AE82" si="3506">MAX(0,AB$4-AD82)</f>
        <v>0</v>
      </c>
      <c r="AF82" s="7">
        <v>36.79</v>
      </c>
      <c r="AG82" s="7">
        <v>36.68</v>
      </c>
      <c r="AH82" s="7">
        <f t="shared" ref="AH82" si="3507">SUM(AF82-3.42)</f>
        <v>33.369999999999997</v>
      </c>
      <c r="AI82" s="7">
        <f t="shared" ref="AI82" si="3508">SUM(AG82-3.42)</f>
        <v>33.26</v>
      </c>
      <c r="AJ82" s="10">
        <f t="shared" ref="AJ82" si="3509">MIN(AH82,AI82)</f>
        <v>33.26</v>
      </c>
      <c r="AK82" s="11">
        <f t="shared" ref="AK82" si="3510">MAX(0,AH$4-AJ82)</f>
        <v>0</v>
      </c>
      <c r="AL82" s="7">
        <f t="shared" ref="AL82" si="3511">SUM(AF82)</f>
        <v>36.79</v>
      </c>
      <c r="AM82" s="7">
        <f t="shared" ref="AM82" si="3512">SUM(AG82)</f>
        <v>36.68</v>
      </c>
      <c r="AN82" s="10">
        <f t="shared" ref="AN82" si="3513">MIN(AL82,AM82)</f>
        <v>36.68</v>
      </c>
      <c r="AO82" s="11">
        <f t="shared" ref="AO82" si="3514">MAX(0,AL$4-AN82)</f>
        <v>0</v>
      </c>
      <c r="AP82" s="7">
        <v>33.79</v>
      </c>
      <c r="AQ82" s="7">
        <v>34.11</v>
      </c>
      <c r="AR82" s="7">
        <f t="shared" ref="AR82" si="3515">SUM(AP82-2.77)</f>
        <v>31.02</v>
      </c>
      <c r="AS82" s="7">
        <f t="shared" ref="AS82" si="3516">SUM(AQ82-2.77)</f>
        <v>31.34</v>
      </c>
      <c r="AT82" s="10">
        <f t="shared" ref="AT82" si="3517">MIN(AR82,AS82)</f>
        <v>31.02</v>
      </c>
      <c r="AU82" s="11">
        <f t="shared" ref="AU82" si="3518">MAX(0,AR$4-AT82)</f>
        <v>0</v>
      </c>
      <c r="AV82" s="7">
        <f t="shared" ref="AV82" si="3519">SUM(AP82)</f>
        <v>33.79</v>
      </c>
      <c r="AW82" s="7">
        <f t="shared" ref="AW82" si="3520">SUM(AQ82)</f>
        <v>34.11</v>
      </c>
      <c r="AX82" s="10">
        <f t="shared" ref="AX82" si="3521">MIN(AV82,AW82)</f>
        <v>33.79</v>
      </c>
      <c r="AY82" s="11">
        <f t="shared" ref="AY82" si="3522">MAX(0,AV$4-AX82)</f>
        <v>0</v>
      </c>
      <c r="AZ82" s="7">
        <f t="shared" ref="AZ82" si="3523">SUM(AP82)</f>
        <v>33.79</v>
      </c>
      <c r="BA82" s="7">
        <f t="shared" ref="BA82" si="3524">SUM(AQ82)</f>
        <v>34.11</v>
      </c>
      <c r="BB82" s="7">
        <f t="shared" ref="BB82" si="3525">SUM(AZ82-2.3)</f>
        <v>31.49</v>
      </c>
      <c r="BC82" s="7">
        <f t="shared" ref="BC82" si="3526">SUM(BA82-2.3)</f>
        <v>31.81</v>
      </c>
      <c r="BD82" s="10">
        <f t="shared" ref="BD82" si="3527">MIN(BB82,BC82)</f>
        <v>31.49</v>
      </c>
      <c r="BE82" s="11">
        <f t="shared" ref="BE82" si="3528">MAX(0,BB$4-BD82)</f>
        <v>0</v>
      </c>
      <c r="BF82" s="7">
        <f t="shared" ref="BF82" si="3529">SUM(AZ82)</f>
        <v>33.79</v>
      </c>
      <c r="BG82" s="7">
        <f t="shared" ref="BG82" si="3530">SUM(BA82)</f>
        <v>34.11</v>
      </c>
      <c r="BH82" s="10">
        <f t="shared" ref="BH82" si="3531">MIN(BF82,BG82)</f>
        <v>33.79</v>
      </c>
      <c r="BI82" s="11">
        <f t="shared" ref="BI82" si="3532">MAX(0,BF$4-BH82)</f>
        <v>0</v>
      </c>
    </row>
    <row r="83" spans="1:61" ht="18" customHeight="1" x14ac:dyDescent="0.2">
      <c r="A83" s="1">
        <f t="shared" si="0"/>
        <v>45219</v>
      </c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7">
        <v>38.07</v>
      </c>
      <c r="M83" s="7">
        <v>37.85</v>
      </c>
      <c r="N83" s="7">
        <f t="shared" ref="N83" si="3533">SUM(L83-1.46)</f>
        <v>36.61</v>
      </c>
      <c r="O83" s="7">
        <f t="shared" ref="O83" si="3534">SUM(M83-1.46)</f>
        <v>36.39</v>
      </c>
      <c r="P83" s="10">
        <f t="shared" ref="P83" si="3535">MIN(N83,O83)</f>
        <v>36.39</v>
      </c>
      <c r="Q83" s="11">
        <f t="shared" ref="Q83" si="3536">MAX(0,N$4-P83)</f>
        <v>0</v>
      </c>
      <c r="R83" s="7">
        <f t="shared" ref="R83" si="3537">SUM(L83)</f>
        <v>38.07</v>
      </c>
      <c r="S83" s="7">
        <f t="shared" ref="S83" si="3538">SUM(M83)</f>
        <v>37.85</v>
      </c>
      <c r="T83" s="10">
        <f t="shared" ref="T83" si="3539">MIN(R83,S83)</f>
        <v>37.85</v>
      </c>
      <c r="U83" s="11">
        <f t="shared" ref="U83" si="3540">MAX(0,R$4-T83)</f>
        <v>0</v>
      </c>
      <c r="V83" s="7">
        <v>38.07</v>
      </c>
      <c r="W83" s="7">
        <v>37.85</v>
      </c>
      <c r="X83" s="7">
        <f t="shared" ref="X83" si="3541">SUM(V83-1.18)</f>
        <v>36.89</v>
      </c>
      <c r="Y83" s="7">
        <f t="shared" ref="Y83" si="3542">SUM(W83-1.18)</f>
        <v>36.67</v>
      </c>
      <c r="Z83" s="10">
        <f t="shared" ref="Z83" si="3543">MIN(X83,Y83)</f>
        <v>36.67</v>
      </c>
      <c r="AA83" s="11">
        <f t="shared" ref="AA83" si="3544">MAX(0,X$4-Z83)</f>
        <v>0</v>
      </c>
      <c r="AB83" s="7">
        <f t="shared" ref="AB83" si="3545">SUM(V83)</f>
        <v>38.07</v>
      </c>
      <c r="AC83" s="7">
        <f t="shared" ref="AC83" si="3546">SUM(W83)</f>
        <v>37.85</v>
      </c>
      <c r="AD83" s="10">
        <f t="shared" ref="AD83" si="3547">MIN(AB83,AC83)</f>
        <v>37.85</v>
      </c>
      <c r="AE83" s="11">
        <f t="shared" ref="AE83" si="3548">MAX(0,AB$4-AD83)</f>
        <v>0</v>
      </c>
      <c r="AF83" s="7">
        <v>36.79</v>
      </c>
      <c r="AG83" s="7">
        <v>36.68</v>
      </c>
      <c r="AH83" s="7">
        <f t="shared" ref="AH83" si="3549">SUM(AF83-3.42)</f>
        <v>33.369999999999997</v>
      </c>
      <c r="AI83" s="7">
        <f t="shared" ref="AI83" si="3550">SUM(AG83-3.42)</f>
        <v>33.26</v>
      </c>
      <c r="AJ83" s="10">
        <f t="shared" ref="AJ83" si="3551">MIN(AH83,AI83)</f>
        <v>33.26</v>
      </c>
      <c r="AK83" s="11">
        <f t="shared" ref="AK83" si="3552">MAX(0,AH$4-AJ83)</f>
        <v>0</v>
      </c>
      <c r="AL83" s="7">
        <f t="shared" ref="AL83" si="3553">SUM(AF83)</f>
        <v>36.79</v>
      </c>
      <c r="AM83" s="7">
        <f t="shared" ref="AM83" si="3554">SUM(AG83)</f>
        <v>36.68</v>
      </c>
      <c r="AN83" s="10">
        <f t="shared" ref="AN83" si="3555">MIN(AL83,AM83)</f>
        <v>36.68</v>
      </c>
      <c r="AO83" s="11">
        <f t="shared" ref="AO83" si="3556">MAX(0,AL$4-AN83)</f>
        <v>0</v>
      </c>
      <c r="AP83" s="7">
        <v>33.79</v>
      </c>
      <c r="AQ83" s="7">
        <v>34.11</v>
      </c>
      <c r="AR83" s="7">
        <f t="shared" ref="AR83" si="3557">SUM(AP83-2.77)</f>
        <v>31.02</v>
      </c>
      <c r="AS83" s="7">
        <f t="shared" ref="AS83" si="3558">SUM(AQ83-2.77)</f>
        <v>31.34</v>
      </c>
      <c r="AT83" s="10">
        <f t="shared" ref="AT83" si="3559">MIN(AR83,AS83)</f>
        <v>31.02</v>
      </c>
      <c r="AU83" s="11">
        <f t="shared" ref="AU83" si="3560">MAX(0,AR$4-AT83)</f>
        <v>0</v>
      </c>
      <c r="AV83" s="7">
        <f t="shared" ref="AV83" si="3561">SUM(AP83)</f>
        <v>33.79</v>
      </c>
      <c r="AW83" s="7">
        <f t="shared" ref="AW83" si="3562">SUM(AQ83)</f>
        <v>34.11</v>
      </c>
      <c r="AX83" s="10">
        <f t="shared" ref="AX83" si="3563">MIN(AV83,AW83)</f>
        <v>33.79</v>
      </c>
      <c r="AY83" s="11">
        <f t="shared" ref="AY83" si="3564">MAX(0,AV$4-AX83)</f>
        <v>0</v>
      </c>
      <c r="AZ83" s="7">
        <f t="shared" ref="AZ83" si="3565">SUM(AP83)</f>
        <v>33.79</v>
      </c>
      <c r="BA83" s="7">
        <f t="shared" ref="BA83" si="3566">SUM(AQ83)</f>
        <v>34.11</v>
      </c>
      <c r="BB83" s="7">
        <f t="shared" ref="BB83" si="3567">SUM(AZ83-2.3)</f>
        <v>31.49</v>
      </c>
      <c r="BC83" s="7">
        <f t="shared" ref="BC83" si="3568">SUM(BA83-2.3)</f>
        <v>31.81</v>
      </c>
      <c r="BD83" s="10">
        <f t="shared" ref="BD83" si="3569">MIN(BB83,BC83)</f>
        <v>31.49</v>
      </c>
      <c r="BE83" s="11">
        <f t="shared" ref="BE83" si="3570">MAX(0,BB$4-BD83)</f>
        <v>0</v>
      </c>
      <c r="BF83" s="7">
        <f t="shared" ref="BF83" si="3571">SUM(AZ83)</f>
        <v>33.79</v>
      </c>
      <c r="BG83" s="7">
        <f t="shared" ref="BG83" si="3572">SUM(BA83)</f>
        <v>34.11</v>
      </c>
      <c r="BH83" s="10">
        <f t="shared" ref="BH83" si="3573">MIN(BF83,BG83)</f>
        <v>33.79</v>
      </c>
      <c r="BI83" s="11">
        <f t="shared" ref="BI83" si="3574">MAX(0,BF$4-BH83)</f>
        <v>0</v>
      </c>
    </row>
    <row r="84" spans="1:61" ht="18" customHeight="1" x14ac:dyDescent="0.2">
      <c r="A84" s="1">
        <f t="shared" si="0"/>
        <v>45212</v>
      </c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7">
        <v>37.93</v>
      </c>
      <c r="M84" s="7">
        <v>37.71</v>
      </c>
      <c r="N84" s="7">
        <f t="shared" ref="N84" si="3575">SUM(L84-1.46)</f>
        <v>36.47</v>
      </c>
      <c r="O84" s="7">
        <f t="shared" ref="O84" si="3576">SUM(M84-1.46)</f>
        <v>36.25</v>
      </c>
      <c r="P84" s="10">
        <f t="shared" ref="P84" si="3577">MIN(N84,O84)</f>
        <v>36.25</v>
      </c>
      <c r="Q84" s="11">
        <f t="shared" ref="Q84" si="3578">MAX(0,N$4-P84)</f>
        <v>0</v>
      </c>
      <c r="R84" s="7">
        <f t="shared" ref="R84" si="3579">SUM(L84)</f>
        <v>37.93</v>
      </c>
      <c r="S84" s="7">
        <f t="shared" ref="S84" si="3580">SUM(M84)</f>
        <v>37.71</v>
      </c>
      <c r="T84" s="10">
        <f t="shared" ref="T84" si="3581">MIN(R84,S84)</f>
        <v>37.71</v>
      </c>
      <c r="U84" s="11">
        <f t="shared" ref="U84" si="3582">MAX(0,R$4-T84)</f>
        <v>0</v>
      </c>
      <c r="V84" s="7">
        <v>37.93</v>
      </c>
      <c r="W84" s="7">
        <v>37.71</v>
      </c>
      <c r="X84" s="7">
        <f t="shared" ref="X84" si="3583">SUM(V84-1.18)</f>
        <v>36.75</v>
      </c>
      <c r="Y84" s="7">
        <f t="shared" ref="Y84" si="3584">SUM(W84-1.18)</f>
        <v>36.53</v>
      </c>
      <c r="Z84" s="10">
        <f t="shared" ref="Z84" si="3585">MIN(X84,Y84)</f>
        <v>36.53</v>
      </c>
      <c r="AA84" s="11">
        <f t="shared" ref="AA84" si="3586">MAX(0,X$4-Z84)</f>
        <v>0</v>
      </c>
      <c r="AB84" s="7">
        <f t="shared" ref="AB84" si="3587">SUM(V84)</f>
        <v>37.93</v>
      </c>
      <c r="AC84" s="7">
        <f t="shared" ref="AC84" si="3588">SUM(W84)</f>
        <v>37.71</v>
      </c>
      <c r="AD84" s="10">
        <f t="shared" ref="AD84" si="3589">MIN(AB84,AC84)</f>
        <v>37.71</v>
      </c>
      <c r="AE84" s="11">
        <f t="shared" ref="AE84" si="3590">MAX(0,AB$4-AD84)</f>
        <v>0</v>
      </c>
      <c r="AF84" s="7">
        <v>36.79</v>
      </c>
      <c r="AG84" s="7">
        <v>36.68</v>
      </c>
      <c r="AH84" s="7">
        <f t="shared" ref="AH84" si="3591">SUM(AF84-3.42)</f>
        <v>33.369999999999997</v>
      </c>
      <c r="AI84" s="7">
        <f t="shared" ref="AI84" si="3592">SUM(AG84-3.42)</f>
        <v>33.26</v>
      </c>
      <c r="AJ84" s="10">
        <f t="shared" ref="AJ84" si="3593">MIN(AH84,AI84)</f>
        <v>33.26</v>
      </c>
      <c r="AK84" s="11">
        <f t="shared" ref="AK84" si="3594">MAX(0,AH$4-AJ84)</f>
        <v>0</v>
      </c>
      <c r="AL84" s="7">
        <f t="shared" ref="AL84" si="3595">SUM(AF84)</f>
        <v>36.79</v>
      </c>
      <c r="AM84" s="7">
        <f t="shared" ref="AM84" si="3596">SUM(AG84)</f>
        <v>36.68</v>
      </c>
      <c r="AN84" s="10">
        <f t="shared" ref="AN84" si="3597">MIN(AL84,AM84)</f>
        <v>36.68</v>
      </c>
      <c r="AO84" s="11">
        <f t="shared" ref="AO84" si="3598">MAX(0,AL$4-AN84)</f>
        <v>0</v>
      </c>
      <c r="AP84" s="7">
        <v>33.79</v>
      </c>
      <c r="AQ84" s="7">
        <v>34.11</v>
      </c>
      <c r="AR84" s="7">
        <f t="shared" ref="AR84" si="3599">SUM(AP84-2.77)</f>
        <v>31.02</v>
      </c>
      <c r="AS84" s="7">
        <f t="shared" ref="AS84" si="3600">SUM(AQ84-2.77)</f>
        <v>31.34</v>
      </c>
      <c r="AT84" s="10">
        <f t="shared" ref="AT84" si="3601">MIN(AR84,AS84)</f>
        <v>31.02</v>
      </c>
      <c r="AU84" s="11">
        <f t="shared" ref="AU84" si="3602">MAX(0,AR$4-AT84)</f>
        <v>0</v>
      </c>
      <c r="AV84" s="7">
        <f t="shared" ref="AV84" si="3603">SUM(AP84)</f>
        <v>33.79</v>
      </c>
      <c r="AW84" s="7">
        <f t="shared" ref="AW84" si="3604">SUM(AQ84)</f>
        <v>34.11</v>
      </c>
      <c r="AX84" s="10">
        <f t="shared" ref="AX84" si="3605">MIN(AV84,AW84)</f>
        <v>33.79</v>
      </c>
      <c r="AY84" s="11">
        <f t="shared" ref="AY84" si="3606">MAX(0,AV$4-AX84)</f>
        <v>0</v>
      </c>
      <c r="AZ84" s="7">
        <f t="shared" ref="AZ84" si="3607">SUM(AP84)</f>
        <v>33.79</v>
      </c>
      <c r="BA84" s="7">
        <f t="shared" ref="BA84" si="3608">SUM(AQ84)</f>
        <v>34.11</v>
      </c>
      <c r="BB84" s="7">
        <f t="shared" ref="BB84" si="3609">SUM(AZ84-2.3)</f>
        <v>31.49</v>
      </c>
      <c r="BC84" s="7">
        <f t="shared" ref="BC84" si="3610">SUM(BA84-2.3)</f>
        <v>31.81</v>
      </c>
      <c r="BD84" s="10">
        <f t="shared" ref="BD84" si="3611">MIN(BB84,BC84)</f>
        <v>31.49</v>
      </c>
      <c r="BE84" s="11">
        <f t="shared" ref="BE84" si="3612">MAX(0,BB$4-BD84)</f>
        <v>0</v>
      </c>
      <c r="BF84" s="7">
        <f t="shared" ref="BF84" si="3613">SUM(AZ84)</f>
        <v>33.79</v>
      </c>
      <c r="BG84" s="7">
        <f t="shared" ref="BG84" si="3614">SUM(BA84)</f>
        <v>34.11</v>
      </c>
      <c r="BH84" s="10">
        <f t="shared" ref="BH84" si="3615">MIN(BF84,BG84)</f>
        <v>33.79</v>
      </c>
      <c r="BI84" s="11">
        <f t="shared" ref="BI84" si="3616">MAX(0,BF$4-BH84)</f>
        <v>0</v>
      </c>
    </row>
    <row r="85" spans="1:61" ht="18" customHeight="1" x14ac:dyDescent="0.2">
      <c r="A85" s="1">
        <f t="shared" si="0"/>
        <v>45205</v>
      </c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7">
        <v>37.93</v>
      </c>
      <c r="M85" s="7">
        <v>37.58</v>
      </c>
      <c r="N85" s="7">
        <f t="shared" ref="N85" si="3617">SUM(L85-1.46)</f>
        <v>36.47</v>
      </c>
      <c r="O85" s="7">
        <f t="shared" ref="O85" si="3618">SUM(M85-1.46)</f>
        <v>36.119999999999997</v>
      </c>
      <c r="P85" s="10">
        <f t="shared" ref="P85" si="3619">MIN(N85,O85)</f>
        <v>36.119999999999997</v>
      </c>
      <c r="Q85" s="11">
        <f t="shared" ref="Q85" si="3620">MAX(0,N$4-P85)</f>
        <v>0</v>
      </c>
      <c r="R85" s="7">
        <f t="shared" ref="R85" si="3621">SUM(L85)</f>
        <v>37.93</v>
      </c>
      <c r="S85" s="7">
        <f t="shared" ref="S85" si="3622">SUM(M85)</f>
        <v>37.58</v>
      </c>
      <c r="T85" s="10">
        <f t="shared" ref="T85" si="3623">MIN(R85,S85)</f>
        <v>37.58</v>
      </c>
      <c r="U85" s="11">
        <f t="shared" ref="U85" si="3624">MAX(0,R$4-T85)</f>
        <v>0</v>
      </c>
      <c r="V85" s="7">
        <v>37.93</v>
      </c>
      <c r="W85" s="7">
        <v>37.58</v>
      </c>
      <c r="X85" s="7">
        <f t="shared" ref="X85" si="3625">SUM(V85-1.18)</f>
        <v>36.75</v>
      </c>
      <c r="Y85" s="7">
        <f t="shared" ref="Y85" si="3626">SUM(W85-1.18)</f>
        <v>36.4</v>
      </c>
      <c r="Z85" s="10">
        <f t="shared" ref="Z85" si="3627">MIN(X85,Y85)</f>
        <v>36.4</v>
      </c>
      <c r="AA85" s="11">
        <f t="shared" ref="AA85" si="3628">MAX(0,X$4-Z85)</f>
        <v>0</v>
      </c>
      <c r="AB85" s="7">
        <f t="shared" ref="AB85" si="3629">SUM(V85)</f>
        <v>37.93</v>
      </c>
      <c r="AC85" s="7">
        <f t="shared" ref="AC85" si="3630">SUM(W85)</f>
        <v>37.58</v>
      </c>
      <c r="AD85" s="10">
        <f t="shared" ref="AD85" si="3631">MIN(AB85,AC85)</f>
        <v>37.58</v>
      </c>
      <c r="AE85" s="11">
        <f t="shared" ref="AE85" si="3632">MAX(0,AB$4-AD85)</f>
        <v>0</v>
      </c>
      <c r="AF85" s="7">
        <v>36.79</v>
      </c>
      <c r="AG85" s="7">
        <v>36.68</v>
      </c>
      <c r="AH85" s="7">
        <f t="shared" ref="AH85" si="3633">SUM(AF85-3.42)</f>
        <v>33.369999999999997</v>
      </c>
      <c r="AI85" s="7">
        <f t="shared" ref="AI85" si="3634">SUM(AG85-3.42)</f>
        <v>33.26</v>
      </c>
      <c r="AJ85" s="10">
        <f t="shared" ref="AJ85" si="3635">MIN(AH85,AI85)</f>
        <v>33.26</v>
      </c>
      <c r="AK85" s="11">
        <f t="shared" ref="AK85" si="3636">MAX(0,AH$4-AJ85)</f>
        <v>0</v>
      </c>
      <c r="AL85" s="7">
        <f t="shared" ref="AL85" si="3637">SUM(AF85)</f>
        <v>36.79</v>
      </c>
      <c r="AM85" s="7">
        <f t="shared" ref="AM85" si="3638">SUM(AG85)</f>
        <v>36.68</v>
      </c>
      <c r="AN85" s="10">
        <f t="shared" ref="AN85" si="3639">MIN(AL85,AM85)</f>
        <v>36.68</v>
      </c>
      <c r="AO85" s="11">
        <f t="shared" ref="AO85" si="3640">MAX(0,AL$4-AN85)</f>
        <v>0</v>
      </c>
      <c r="AP85" s="7">
        <v>33.79</v>
      </c>
      <c r="AQ85" s="7">
        <v>34.11</v>
      </c>
      <c r="AR85" s="7">
        <f t="shared" ref="AR85" si="3641">SUM(AP85-2.77)</f>
        <v>31.02</v>
      </c>
      <c r="AS85" s="7">
        <f t="shared" ref="AS85" si="3642">SUM(AQ85-2.77)</f>
        <v>31.34</v>
      </c>
      <c r="AT85" s="10">
        <f t="shared" ref="AT85" si="3643">MIN(AR85,AS85)</f>
        <v>31.02</v>
      </c>
      <c r="AU85" s="11">
        <f t="shared" ref="AU85" si="3644">MAX(0,AR$4-AT85)</f>
        <v>0</v>
      </c>
      <c r="AV85" s="7">
        <f t="shared" ref="AV85" si="3645">SUM(AP85)</f>
        <v>33.79</v>
      </c>
      <c r="AW85" s="7">
        <f t="shared" ref="AW85" si="3646">SUM(AQ85)</f>
        <v>34.11</v>
      </c>
      <c r="AX85" s="10">
        <f t="shared" ref="AX85" si="3647">MIN(AV85,AW85)</f>
        <v>33.79</v>
      </c>
      <c r="AY85" s="11">
        <f t="shared" ref="AY85" si="3648">MAX(0,AV$4-AX85)</f>
        <v>0</v>
      </c>
      <c r="AZ85" s="7">
        <f t="shared" ref="AZ85" si="3649">SUM(AP85)</f>
        <v>33.79</v>
      </c>
      <c r="BA85" s="7">
        <f t="shared" ref="BA85" si="3650">SUM(AQ85)</f>
        <v>34.11</v>
      </c>
      <c r="BB85" s="7">
        <f t="shared" ref="BB85" si="3651">SUM(AZ85-2.3)</f>
        <v>31.49</v>
      </c>
      <c r="BC85" s="7">
        <f t="shared" ref="BC85" si="3652">SUM(BA85-2.3)</f>
        <v>31.81</v>
      </c>
      <c r="BD85" s="10">
        <f t="shared" ref="BD85" si="3653">MIN(BB85,BC85)</f>
        <v>31.49</v>
      </c>
      <c r="BE85" s="11">
        <f t="shared" ref="BE85" si="3654">MAX(0,BB$4-BD85)</f>
        <v>0</v>
      </c>
      <c r="BF85" s="7">
        <f t="shared" ref="BF85" si="3655">SUM(AZ85)</f>
        <v>33.79</v>
      </c>
      <c r="BG85" s="7">
        <f t="shared" ref="BG85" si="3656">SUM(BA85)</f>
        <v>34.11</v>
      </c>
      <c r="BH85" s="10">
        <f t="shared" ref="BH85" si="3657">MIN(BF85,BG85)</f>
        <v>33.79</v>
      </c>
      <c r="BI85" s="11">
        <f t="shared" ref="BI85" si="3658">MAX(0,BF$4-BH85)</f>
        <v>0</v>
      </c>
    </row>
    <row r="86" spans="1:61" ht="18" customHeight="1" x14ac:dyDescent="0.2">
      <c r="A86" s="1">
        <f t="shared" si="0"/>
        <v>45198</v>
      </c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7">
        <v>37.93</v>
      </c>
      <c r="M86" s="7">
        <v>37.44</v>
      </c>
      <c r="N86" s="7">
        <f t="shared" ref="N86" si="3659">SUM(L86-1.46)</f>
        <v>36.47</v>
      </c>
      <c r="O86" s="7">
        <f t="shared" ref="O86" si="3660">SUM(M86-1.46)</f>
        <v>35.979999999999997</v>
      </c>
      <c r="P86" s="10">
        <f t="shared" ref="P86" si="3661">MIN(N86,O86)</f>
        <v>35.979999999999997</v>
      </c>
      <c r="Q86" s="11">
        <f t="shared" ref="Q86" si="3662">MAX(0,N$4-P86)</f>
        <v>0</v>
      </c>
      <c r="R86" s="7">
        <f t="shared" ref="R86" si="3663">SUM(L86)</f>
        <v>37.93</v>
      </c>
      <c r="S86" s="7">
        <f t="shared" ref="S86" si="3664">SUM(M86)</f>
        <v>37.44</v>
      </c>
      <c r="T86" s="10">
        <f t="shared" ref="T86" si="3665">MIN(R86,S86)</f>
        <v>37.44</v>
      </c>
      <c r="U86" s="11">
        <f t="shared" ref="U86" si="3666">MAX(0,R$4-T86)</f>
        <v>0</v>
      </c>
      <c r="V86" s="7">
        <v>37.93</v>
      </c>
      <c r="W86" s="7">
        <v>37.44</v>
      </c>
      <c r="X86" s="7">
        <f t="shared" ref="X86" si="3667">SUM(V86-1.18)</f>
        <v>36.75</v>
      </c>
      <c r="Y86" s="7">
        <f t="shared" ref="Y86" si="3668">SUM(W86-1.18)</f>
        <v>36.26</v>
      </c>
      <c r="Z86" s="10">
        <f t="shared" ref="Z86" si="3669">MIN(X86,Y86)</f>
        <v>36.26</v>
      </c>
      <c r="AA86" s="11">
        <f t="shared" ref="AA86" si="3670">MAX(0,X$4-Z86)</f>
        <v>0</v>
      </c>
      <c r="AB86" s="7">
        <f t="shared" ref="AB86" si="3671">SUM(V86)</f>
        <v>37.93</v>
      </c>
      <c r="AC86" s="7">
        <f t="shared" ref="AC86" si="3672">SUM(W86)</f>
        <v>37.44</v>
      </c>
      <c r="AD86" s="10">
        <f t="shared" ref="AD86" si="3673">MIN(AB86,AC86)</f>
        <v>37.44</v>
      </c>
      <c r="AE86" s="11">
        <f t="shared" ref="AE86" si="3674">MAX(0,AB$4-AD86)</f>
        <v>0</v>
      </c>
      <c r="AF86" s="7">
        <v>36.79</v>
      </c>
      <c r="AG86" s="7">
        <v>36.68</v>
      </c>
      <c r="AH86" s="7">
        <f t="shared" ref="AH86" si="3675">SUM(AF86-3.42)</f>
        <v>33.369999999999997</v>
      </c>
      <c r="AI86" s="7">
        <f t="shared" ref="AI86" si="3676">SUM(AG86-3.42)</f>
        <v>33.26</v>
      </c>
      <c r="AJ86" s="10">
        <f t="shared" ref="AJ86" si="3677">MIN(AH86,AI86)</f>
        <v>33.26</v>
      </c>
      <c r="AK86" s="11">
        <f t="shared" ref="AK86" si="3678">MAX(0,AH$4-AJ86)</f>
        <v>0</v>
      </c>
      <c r="AL86" s="7">
        <f t="shared" ref="AL86" si="3679">SUM(AF86)</f>
        <v>36.79</v>
      </c>
      <c r="AM86" s="7">
        <f t="shared" ref="AM86" si="3680">SUM(AG86)</f>
        <v>36.68</v>
      </c>
      <c r="AN86" s="10">
        <f t="shared" ref="AN86" si="3681">MIN(AL86,AM86)</f>
        <v>36.68</v>
      </c>
      <c r="AO86" s="11">
        <f t="shared" ref="AO86" si="3682">MAX(0,AL$4-AN86)</f>
        <v>0</v>
      </c>
      <c r="AP86" s="7">
        <v>33.79</v>
      </c>
      <c r="AQ86" s="7">
        <v>34.11</v>
      </c>
      <c r="AR86" s="7">
        <f t="shared" ref="AR86" si="3683">SUM(AP86-2.77)</f>
        <v>31.02</v>
      </c>
      <c r="AS86" s="7">
        <f t="shared" ref="AS86" si="3684">SUM(AQ86-2.77)</f>
        <v>31.34</v>
      </c>
      <c r="AT86" s="10">
        <f t="shared" ref="AT86" si="3685">MIN(AR86,AS86)</f>
        <v>31.02</v>
      </c>
      <c r="AU86" s="11">
        <f t="shared" ref="AU86" si="3686">MAX(0,AR$4-AT86)</f>
        <v>0</v>
      </c>
      <c r="AV86" s="7">
        <f t="shared" ref="AV86" si="3687">SUM(AP86)</f>
        <v>33.79</v>
      </c>
      <c r="AW86" s="7">
        <f t="shared" ref="AW86" si="3688">SUM(AQ86)</f>
        <v>34.11</v>
      </c>
      <c r="AX86" s="10">
        <f t="shared" ref="AX86" si="3689">MIN(AV86,AW86)</f>
        <v>33.79</v>
      </c>
      <c r="AY86" s="11">
        <f t="shared" ref="AY86" si="3690">MAX(0,AV$4-AX86)</f>
        <v>0</v>
      </c>
      <c r="AZ86" s="7">
        <f t="shared" ref="AZ86" si="3691">SUM(AP86)</f>
        <v>33.79</v>
      </c>
      <c r="BA86" s="7">
        <f t="shared" ref="BA86" si="3692">SUM(AQ86)</f>
        <v>34.11</v>
      </c>
      <c r="BB86" s="7">
        <f t="shared" ref="BB86" si="3693">SUM(AZ86-2.3)</f>
        <v>31.49</v>
      </c>
      <c r="BC86" s="7">
        <f t="shared" ref="BC86" si="3694">SUM(BA86-2.3)</f>
        <v>31.81</v>
      </c>
      <c r="BD86" s="10">
        <f t="shared" ref="BD86" si="3695">MIN(BB86,BC86)</f>
        <v>31.49</v>
      </c>
      <c r="BE86" s="11">
        <f t="shared" ref="BE86" si="3696">MAX(0,BB$4-BD86)</f>
        <v>0</v>
      </c>
      <c r="BF86" s="7">
        <f t="shared" ref="BF86" si="3697">SUM(AZ86)</f>
        <v>33.79</v>
      </c>
      <c r="BG86" s="7">
        <f t="shared" ref="BG86" si="3698">SUM(BA86)</f>
        <v>34.11</v>
      </c>
      <c r="BH86" s="10">
        <f t="shared" ref="BH86" si="3699">MIN(BF86,BG86)</f>
        <v>33.79</v>
      </c>
      <c r="BI86" s="11">
        <f t="shared" ref="BI86" si="3700">MAX(0,BF$4-BH86)</f>
        <v>0</v>
      </c>
    </row>
    <row r="87" spans="1:61" ht="18" customHeight="1" x14ac:dyDescent="0.2">
      <c r="A87" s="1">
        <f t="shared" si="0"/>
        <v>45191</v>
      </c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7">
        <v>37.64</v>
      </c>
      <c r="M87" s="7">
        <v>37.369999999999997</v>
      </c>
      <c r="N87" s="7">
        <f t="shared" ref="N87" si="3701">SUM(L87-1.46)</f>
        <v>36.18</v>
      </c>
      <c r="O87" s="7">
        <f t="shared" ref="O87" si="3702">SUM(M87-1.46)</f>
        <v>35.909999999999997</v>
      </c>
      <c r="P87" s="10">
        <f t="shared" ref="P87" si="3703">MIN(N87,O87)</f>
        <v>35.909999999999997</v>
      </c>
      <c r="Q87" s="11">
        <f t="shared" ref="Q87" si="3704">MAX(0,N$4-P87)</f>
        <v>0</v>
      </c>
      <c r="R87" s="7">
        <f t="shared" ref="R87" si="3705">SUM(L87)</f>
        <v>37.64</v>
      </c>
      <c r="S87" s="7">
        <f t="shared" ref="S87" si="3706">SUM(M87)</f>
        <v>37.369999999999997</v>
      </c>
      <c r="T87" s="10">
        <f t="shared" ref="T87" si="3707">MIN(R87,S87)</f>
        <v>37.369999999999997</v>
      </c>
      <c r="U87" s="11">
        <f t="shared" ref="U87" si="3708">MAX(0,R$4-T87)</f>
        <v>0</v>
      </c>
      <c r="V87" s="7">
        <v>37.64</v>
      </c>
      <c r="W87" s="7">
        <v>37.369999999999997</v>
      </c>
      <c r="X87" s="7">
        <f t="shared" ref="X87" si="3709">SUM(V87-1.18)</f>
        <v>36.46</v>
      </c>
      <c r="Y87" s="7">
        <f t="shared" ref="Y87" si="3710">SUM(W87-1.18)</f>
        <v>36.19</v>
      </c>
      <c r="Z87" s="10">
        <f t="shared" ref="Z87" si="3711">MIN(X87,Y87)</f>
        <v>36.19</v>
      </c>
      <c r="AA87" s="11">
        <f t="shared" ref="AA87" si="3712">MAX(0,X$4-Z87)</f>
        <v>0</v>
      </c>
      <c r="AB87" s="7">
        <f t="shared" ref="AB87" si="3713">SUM(V87)</f>
        <v>37.64</v>
      </c>
      <c r="AC87" s="7">
        <f t="shared" ref="AC87" si="3714">SUM(W87)</f>
        <v>37.369999999999997</v>
      </c>
      <c r="AD87" s="10">
        <f t="shared" ref="AD87" si="3715">MIN(AB87,AC87)</f>
        <v>37.369999999999997</v>
      </c>
      <c r="AE87" s="11">
        <f t="shared" ref="AE87" si="3716">MAX(0,AB$4-AD87)</f>
        <v>0</v>
      </c>
      <c r="AF87" s="7">
        <v>36.79</v>
      </c>
      <c r="AG87" s="7">
        <v>36.68</v>
      </c>
      <c r="AH87" s="7">
        <f t="shared" ref="AH87" si="3717">SUM(AF87-3.42)</f>
        <v>33.369999999999997</v>
      </c>
      <c r="AI87" s="7">
        <f t="shared" ref="AI87" si="3718">SUM(AG87-3.42)</f>
        <v>33.26</v>
      </c>
      <c r="AJ87" s="10">
        <f t="shared" ref="AJ87" si="3719">MIN(AH87,AI87)</f>
        <v>33.26</v>
      </c>
      <c r="AK87" s="11">
        <f t="shared" ref="AK87" si="3720">MAX(0,AH$4-AJ87)</f>
        <v>0</v>
      </c>
      <c r="AL87" s="7">
        <f t="shared" ref="AL87" si="3721">SUM(AF87)</f>
        <v>36.79</v>
      </c>
      <c r="AM87" s="7">
        <f t="shared" ref="AM87" si="3722">SUM(AG87)</f>
        <v>36.68</v>
      </c>
      <c r="AN87" s="10">
        <f t="shared" ref="AN87" si="3723">MIN(AL87,AM87)</f>
        <v>36.68</v>
      </c>
      <c r="AO87" s="11">
        <f t="shared" ref="AO87" si="3724">MAX(0,AL$4-AN87)</f>
        <v>0</v>
      </c>
      <c r="AP87" s="7">
        <v>33.79</v>
      </c>
      <c r="AQ87" s="7">
        <v>34.11</v>
      </c>
      <c r="AR87" s="7">
        <f t="shared" ref="AR87" si="3725">SUM(AP87-2.77)</f>
        <v>31.02</v>
      </c>
      <c r="AS87" s="7">
        <f t="shared" ref="AS87" si="3726">SUM(AQ87-2.77)</f>
        <v>31.34</v>
      </c>
      <c r="AT87" s="10">
        <f t="shared" ref="AT87" si="3727">MIN(AR87,AS87)</f>
        <v>31.02</v>
      </c>
      <c r="AU87" s="11">
        <f t="shared" ref="AU87" si="3728">MAX(0,AR$4-AT87)</f>
        <v>0</v>
      </c>
      <c r="AV87" s="7">
        <f t="shared" ref="AV87" si="3729">SUM(AP87)</f>
        <v>33.79</v>
      </c>
      <c r="AW87" s="7">
        <f t="shared" ref="AW87" si="3730">SUM(AQ87)</f>
        <v>34.11</v>
      </c>
      <c r="AX87" s="10">
        <f t="shared" ref="AX87" si="3731">MIN(AV87,AW87)</f>
        <v>33.79</v>
      </c>
      <c r="AY87" s="11">
        <f t="shared" ref="AY87" si="3732">MAX(0,AV$4-AX87)</f>
        <v>0</v>
      </c>
      <c r="AZ87" s="7">
        <f t="shared" ref="AZ87" si="3733">SUM(AP87)</f>
        <v>33.79</v>
      </c>
      <c r="BA87" s="7">
        <f t="shared" ref="BA87" si="3734">SUM(AQ87)</f>
        <v>34.11</v>
      </c>
      <c r="BB87" s="7">
        <f t="shared" ref="BB87" si="3735">SUM(AZ87-2.3)</f>
        <v>31.49</v>
      </c>
      <c r="BC87" s="7">
        <f t="shared" ref="BC87" si="3736">SUM(BA87-2.3)</f>
        <v>31.81</v>
      </c>
      <c r="BD87" s="10">
        <f t="shared" ref="BD87" si="3737">MIN(BB87,BC87)</f>
        <v>31.49</v>
      </c>
      <c r="BE87" s="11">
        <f t="shared" ref="BE87" si="3738">MAX(0,BB$4-BD87)</f>
        <v>0</v>
      </c>
      <c r="BF87" s="7">
        <f t="shared" ref="BF87" si="3739">SUM(AZ87)</f>
        <v>33.79</v>
      </c>
      <c r="BG87" s="7">
        <f t="shared" ref="BG87" si="3740">SUM(BA87)</f>
        <v>34.11</v>
      </c>
      <c r="BH87" s="10">
        <f t="shared" ref="BH87" si="3741">MIN(BF87,BG87)</f>
        <v>33.79</v>
      </c>
      <c r="BI87" s="11">
        <f t="shared" ref="BI87" si="3742">MAX(0,BF$4-BH87)</f>
        <v>0</v>
      </c>
    </row>
    <row r="88" spans="1:61" ht="18" customHeight="1" x14ac:dyDescent="0.2">
      <c r="A88" s="1">
        <f t="shared" si="0"/>
        <v>45184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7">
        <v>37.36</v>
      </c>
      <c r="M88" s="7">
        <v>37.36</v>
      </c>
      <c r="N88" s="7">
        <f t="shared" ref="N88" si="3743">SUM(L88-1.46)</f>
        <v>35.9</v>
      </c>
      <c r="O88" s="7">
        <f t="shared" ref="O88" si="3744">SUM(M88-1.46)</f>
        <v>35.9</v>
      </c>
      <c r="P88" s="10">
        <f t="shared" ref="P88" si="3745">MIN(N88,O88)</f>
        <v>35.9</v>
      </c>
      <c r="Q88" s="11">
        <f t="shared" ref="Q88" si="3746">MAX(0,N$4-P88)</f>
        <v>0</v>
      </c>
      <c r="R88" s="7">
        <f t="shared" ref="R88" si="3747">SUM(L88)</f>
        <v>37.36</v>
      </c>
      <c r="S88" s="7">
        <f t="shared" ref="S88" si="3748">SUM(M88)</f>
        <v>37.36</v>
      </c>
      <c r="T88" s="10">
        <f t="shared" ref="T88" si="3749">MIN(R88,S88)</f>
        <v>37.36</v>
      </c>
      <c r="U88" s="11">
        <f t="shared" ref="U88" si="3750">MAX(0,R$4-T88)</f>
        <v>0</v>
      </c>
      <c r="V88" s="7">
        <v>37.36</v>
      </c>
      <c r="W88" s="7">
        <v>37.36</v>
      </c>
      <c r="X88" s="7">
        <f t="shared" ref="X88" si="3751">SUM(V88-1.18)</f>
        <v>36.18</v>
      </c>
      <c r="Y88" s="7">
        <f t="shared" ref="Y88" si="3752">SUM(W88-1.18)</f>
        <v>36.18</v>
      </c>
      <c r="Z88" s="10">
        <f t="shared" ref="Z88" si="3753">MIN(X88,Y88)</f>
        <v>36.18</v>
      </c>
      <c r="AA88" s="11">
        <f t="shared" ref="AA88" si="3754">MAX(0,X$4-Z88)</f>
        <v>0</v>
      </c>
      <c r="AB88" s="7">
        <f t="shared" ref="AB88" si="3755">SUM(V88)</f>
        <v>37.36</v>
      </c>
      <c r="AC88" s="7">
        <f t="shared" ref="AC88" si="3756">SUM(W88)</f>
        <v>37.36</v>
      </c>
      <c r="AD88" s="10">
        <f t="shared" ref="AD88" si="3757">MIN(AB88,AC88)</f>
        <v>37.36</v>
      </c>
      <c r="AE88" s="11">
        <f t="shared" ref="AE88" si="3758">MAX(0,AB$4-AD88)</f>
        <v>0</v>
      </c>
      <c r="AF88" s="7">
        <v>36.79</v>
      </c>
      <c r="AG88" s="7">
        <v>36.68</v>
      </c>
      <c r="AH88" s="7">
        <f t="shared" ref="AH88" si="3759">SUM(AF88-3.42)</f>
        <v>33.369999999999997</v>
      </c>
      <c r="AI88" s="7">
        <f t="shared" ref="AI88" si="3760">SUM(AG88-3.42)</f>
        <v>33.26</v>
      </c>
      <c r="AJ88" s="10">
        <f t="shared" ref="AJ88" si="3761">MIN(AH88,AI88)</f>
        <v>33.26</v>
      </c>
      <c r="AK88" s="11">
        <f t="shared" ref="AK88" si="3762">MAX(0,AH$4-AJ88)</f>
        <v>0</v>
      </c>
      <c r="AL88" s="7">
        <f t="shared" ref="AL88" si="3763">SUM(AF88)</f>
        <v>36.79</v>
      </c>
      <c r="AM88" s="7">
        <f t="shared" ref="AM88" si="3764">SUM(AG88)</f>
        <v>36.68</v>
      </c>
      <c r="AN88" s="10">
        <f t="shared" ref="AN88" si="3765">MIN(AL88,AM88)</f>
        <v>36.68</v>
      </c>
      <c r="AO88" s="11">
        <f t="shared" ref="AO88" si="3766">MAX(0,AL$4-AN88)</f>
        <v>0</v>
      </c>
      <c r="AP88" s="7">
        <v>33.79</v>
      </c>
      <c r="AQ88" s="7">
        <v>34.11</v>
      </c>
      <c r="AR88" s="7">
        <f t="shared" ref="AR88" si="3767">SUM(AP88-2.77)</f>
        <v>31.02</v>
      </c>
      <c r="AS88" s="7">
        <f t="shared" ref="AS88" si="3768">SUM(AQ88-2.77)</f>
        <v>31.34</v>
      </c>
      <c r="AT88" s="10">
        <f t="shared" ref="AT88" si="3769">MIN(AR88,AS88)</f>
        <v>31.02</v>
      </c>
      <c r="AU88" s="11">
        <f t="shared" ref="AU88" si="3770">MAX(0,AR$4-AT88)</f>
        <v>0</v>
      </c>
      <c r="AV88" s="7">
        <f t="shared" ref="AV88" si="3771">SUM(AP88)</f>
        <v>33.79</v>
      </c>
      <c r="AW88" s="7">
        <f t="shared" ref="AW88" si="3772">SUM(AQ88)</f>
        <v>34.11</v>
      </c>
      <c r="AX88" s="10">
        <f t="shared" ref="AX88" si="3773">MIN(AV88,AW88)</f>
        <v>33.79</v>
      </c>
      <c r="AY88" s="11">
        <f t="shared" ref="AY88" si="3774">MAX(0,AV$4-AX88)</f>
        <v>0</v>
      </c>
      <c r="AZ88" s="7">
        <f t="shared" ref="AZ88" si="3775">SUM(AP88)</f>
        <v>33.79</v>
      </c>
      <c r="BA88" s="7">
        <f t="shared" ref="BA88" si="3776">SUM(AQ88)</f>
        <v>34.11</v>
      </c>
      <c r="BB88" s="7">
        <f t="shared" ref="BB88" si="3777">SUM(AZ88-2.3)</f>
        <v>31.49</v>
      </c>
      <c r="BC88" s="7">
        <f t="shared" ref="BC88" si="3778">SUM(BA88-2.3)</f>
        <v>31.81</v>
      </c>
      <c r="BD88" s="10">
        <f t="shared" ref="BD88" si="3779">MIN(BB88,BC88)</f>
        <v>31.49</v>
      </c>
      <c r="BE88" s="11">
        <f t="shared" ref="BE88" si="3780">MAX(0,BB$4-BD88)</f>
        <v>0</v>
      </c>
      <c r="BF88" s="7">
        <f t="shared" ref="BF88" si="3781">SUM(AZ88)</f>
        <v>33.79</v>
      </c>
      <c r="BG88" s="7">
        <f t="shared" ref="BG88" si="3782">SUM(BA88)</f>
        <v>34.11</v>
      </c>
      <c r="BH88" s="10">
        <f t="shared" ref="BH88" si="3783">MIN(BF88,BG88)</f>
        <v>33.79</v>
      </c>
      <c r="BI88" s="11">
        <f t="shared" ref="BI88" si="3784">MAX(0,BF$4-BH88)</f>
        <v>0</v>
      </c>
    </row>
    <row r="89" spans="1:61" ht="18" customHeight="1" x14ac:dyDescent="0.2">
      <c r="A89" s="1">
        <f t="shared" si="0"/>
        <v>45177</v>
      </c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7">
        <v>37.36</v>
      </c>
      <c r="M89" s="7">
        <v>37.369999999999997</v>
      </c>
      <c r="N89" s="7">
        <f t="shared" ref="N89" si="3785">SUM(L89-1.46)</f>
        <v>35.9</v>
      </c>
      <c r="O89" s="7">
        <f t="shared" ref="O89" si="3786">SUM(M89-1.46)</f>
        <v>35.909999999999997</v>
      </c>
      <c r="P89" s="10">
        <f t="shared" ref="P89" si="3787">MIN(N89,O89)</f>
        <v>35.9</v>
      </c>
      <c r="Q89" s="11">
        <f t="shared" ref="Q89" si="3788">MAX(0,N$4-P89)</f>
        <v>0</v>
      </c>
      <c r="R89" s="7">
        <f t="shared" ref="R89" si="3789">SUM(L89)</f>
        <v>37.36</v>
      </c>
      <c r="S89" s="7">
        <f t="shared" ref="S89" si="3790">SUM(M89)</f>
        <v>37.369999999999997</v>
      </c>
      <c r="T89" s="10">
        <f t="shared" ref="T89" si="3791">MIN(R89,S89)</f>
        <v>37.36</v>
      </c>
      <c r="U89" s="11">
        <f t="shared" ref="U89" si="3792">MAX(0,R$4-T89)</f>
        <v>0</v>
      </c>
      <c r="V89" s="7">
        <v>37.36</v>
      </c>
      <c r="W89" s="7">
        <v>37.369999999999997</v>
      </c>
      <c r="X89" s="7">
        <f t="shared" ref="X89" si="3793">SUM(V89-1.18)</f>
        <v>36.18</v>
      </c>
      <c r="Y89" s="7">
        <f t="shared" ref="Y89" si="3794">SUM(W89-1.18)</f>
        <v>36.19</v>
      </c>
      <c r="Z89" s="10">
        <f t="shared" ref="Z89" si="3795">MIN(X89,Y89)</f>
        <v>36.18</v>
      </c>
      <c r="AA89" s="11">
        <f t="shared" ref="AA89" si="3796">MAX(0,X$4-Z89)</f>
        <v>0</v>
      </c>
      <c r="AB89" s="7">
        <f t="shared" ref="AB89" si="3797">SUM(V89)</f>
        <v>37.36</v>
      </c>
      <c r="AC89" s="7">
        <f t="shared" ref="AC89" si="3798">SUM(W89)</f>
        <v>37.369999999999997</v>
      </c>
      <c r="AD89" s="10">
        <f t="shared" ref="AD89" si="3799">MIN(AB89,AC89)</f>
        <v>37.36</v>
      </c>
      <c r="AE89" s="11">
        <f t="shared" ref="AE89" si="3800">MAX(0,AB$4-AD89)</f>
        <v>0</v>
      </c>
      <c r="AF89" s="7">
        <v>36.79</v>
      </c>
      <c r="AG89" s="7">
        <v>36.68</v>
      </c>
      <c r="AH89" s="7">
        <f t="shared" ref="AH89" si="3801">SUM(AF89-3.42)</f>
        <v>33.369999999999997</v>
      </c>
      <c r="AI89" s="7">
        <f t="shared" ref="AI89" si="3802">SUM(AG89-3.42)</f>
        <v>33.26</v>
      </c>
      <c r="AJ89" s="10">
        <f t="shared" ref="AJ89" si="3803">MIN(AH89,AI89)</f>
        <v>33.26</v>
      </c>
      <c r="AK89" s="11">
        <f t="shared" ref="AK89" si="3804">MAX(0,AH$4-AJ89)</f>
        <v>0</v>
      </c>
      <c r="AL89" s="7">
        <f t="shared" ref="AL89" si="3805">SUM(AF89)</f>
        <v>36.79</v>
      </c>
      <c r="AM89" s="7">
        <f t="shared" ref="AM89" si="3806">SUM(AG89)</f>
        <v>36.68</v>
      </c>
      <c r="AN89" s="10">
        <f t="shared" ref="AN89" si="3807">MIN(AL89,AM89)</f>
        <v>36.68</v>
      </c>
      <c r="AO89" s="11">
        <f t="shared" ref="AO89" si="3808">MAX(0,AL$4-AN89)</f>
        <v>0</v>
      </c>
      <c r="AP89" s="7">
        <v>33.79</v>
      </c>
      <c r="AQ89" s="7">
        <v>34.11</v>
      </c>
      <c r="AR89" s="7">
        <f t="shared" ref="AR89" si="3809">SUM(AP89-2.77)</f>
        <v>31.02</v>
      </c>
      <c r="AS89" s="7">
        <f t="shared" ref="AS89" si="3810">SUM(AQ89-2.77)</f>
        <v>31.34</v>
      </c>
      <c r="AT89" s="10">
        <f t="shared" ref="AT89" si="3811">MIN(AR89,AS89)</f>
        <v>31.02</v>
      </c>
      <c r="AU89" s="11">
        <f t="shared" ref="AU89" si="3812">MAX(0,AR$4-AT89)</f>
        <v>0</v>
      </c>
      <c r="AV89" s="7">
        <f t="shared" ref="AV89" si="3813">SUM(AP89)</f>
        <v>33.79</v>
      </c>
      <c r="AW89" s="7">
        <f t="shared" ref="AW89" si="3814">SUM(AQ89)</f>
        <v>34.11</v>
      </c>
      <c r="AX89" s="10">
        <f t="shared" ref="AX89" si="3815">MIN(AV89,AW89)</f>
        <v>33.79</v>
      </c>
      <c r="AY89" s="11">
        <f t="shared" ref="AY89" si="3816">MAX(0,AV$4-AX89)</f>
        <v>0</v>
      </c>
      <c r="AZ89" s="7">
        <f t="shared" ref="AZ89" si="3817">SUM(AP89)</f>
        <v>33.79</v>
      </c>
      <c r="BA89" s="7">
        <f t="shared" ref="BA89" si="3818">SUM(AQ89)</f>
        <v>34.11</v>
      </c>
      <c r="BB89" s="7">
        <f t="shared" ref="BB89" si="3819">SUM(AZ89-2.3)</f>
        <v>31.49</v>
      </c>
      <c r="BC89" s="7">
        <f t="shared" ref="BC89" si="3820">SUM(BA89-2.3)</f>
        <v>31.81</v>
      </c>
      <c r="BD89" s="10">
        <f t="shared" ref="BD89" si="3821">MIN(BB89,BC89)</f>
        <v>31.49</v>
      </c>
      <c r="BE89" s="11">
        <f t="shared" ref="BE89" si="3822">MAX(0,BB$4-BD89)</f>
        <v>0</v>
      </c>
      <c r="BF89" s="7">
        <f t="shared" ref="BF89" si="3823">SUM(AZ89)</f>
        <v>33.79</v>
      </c>
      <c r="BG89" s="7">
        <f t="shared" ref="BG89" si="3824">SUM(BA89)</f>
        <v>34.11</v>
      </c>
      <c r="BH89" s="10">
        <f t="shared" ref="BH89" si="3825">MIN(BF89,BG89)</f>
        <v>33.79</v>
      </c>
      <c r="BI89" s="11">
        <f t="shared" ref="BI89" si="3826">MAX(0,BF$4-BH89)</f>
        <v>0</v>
      </c>
    </row>
    <row r="90" spans="1:61" ht="18" customHeight="1" x14ac:dyDescent="0.2">
      <c r="A90" s="1">
        <f t="shared" si="0"/>
        <v>45170</v>
      </c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7">
        <v>37.36</v>
      </c>
      <c r="M90" s="7">
        <v>37.47</v>
      </c>
      <c r="N90" s="7">
        <f t="shared" ref="N90" si="3827">SUM(L90-1.46)</f>
        <v>35.9</v>
      </c>
      <c r="O90" s="7">
        <f t="shared" ref="O90" si="3828">SUM(M90-1.46)</f>
        <v>36.01</v>
      </c>
      <c r="P90" s="10">
        <f t="shared" ref="P90" si="3829">MIN(N90,O90)</f>
        <v>35.9</v>
      </c>
      <c r="Q90" s="11">
        <f t="shared" ref="Q90" si="3830">MAX(0,N$4-P90)</f>
        <v>0</v>
      </c>
      <c r="R90" s="7">
        <f t="shared" ref="R90" si="3831">SUM(L90)</f>
        <v>37.36</v>
      </c>
      <c r="S90" s="7">
        <f t="shared" ref="S90" si="3832">SUM(M90)</f>
        <v>37.47</v>
      </c>
      <c r="T90" s="10">
        <f t="shared" ref="T90" si="3833">MIN(R90,S90)</f>
        <v>37.36</v>
      </c>
      <c r="U90" s="11">
        <f t="shared" ref="U90" si="3834">MAX(0,R$4-T90)</f>
        <v>0</v>
      </c>
      <c r="V90" s="7">
        <v>37.36</v>
      </c>
      <c r="W90" s="7">
        <v>37.47</v>
      </c>
      <c r="X90" s="7">
        <f t="shared" ref="X90" si="3835">SUM(V90-1.18)</f>
        <v>36.18</v>
      </c>
      <c r="Y90" s="7">
        <f t="shared" ref="Y90" si="3836">SUM(W90-1.18)</f>
        <v>36.29</v>
      </c>
      <c r="Z90" s="10">
        <f t="shared" ref="Z90" si="3837">MIN(X90,Y90)</f>
        <v>36.18</v>
      </c>
      <c r="AA90" s="11">
        <f t="shared" ref="AA90" si="3838">MAX(0,X$4-Z90)</f>
        <v>0</v>
      </c>
      <c r="AB90" s="7">
        <f t="shared" ref="AB90" si="3839">SUM(V90)</f>
        <v>37.36</v>
      </c>
      <c r="AC90" s="7">
        <f t="shared" ref="AC90" si="3840">SUM(W90)</f>
        <v>37.47</v>
      </c>
      <c r="AD90" s="10">
        <f t="shared" ref="AD90" si="3841">MIN(AB90,AC90)</f>
        <v>37.36</v>
      </c>
      <c r="AE90" s="11">
        <f t="shared" ref="AE90" si="3842">MAX(0,AB$4-AD90)</f>
        <v>0</v>
      </c>
      <c r="AF90" s="7">
        <v>36.79</v>
      </c>
      <c r="AG90" s="7">
        <v>36.68</v>
      </c>
      <c r="AH90" s="7">
        <f t="shared" ref="AH90" si="3843">SUM(AF90-3.42)</f>
        <v>33.369999999999997</v>
      </c>
      <c r="AI90" s="7">
        <f t="shared" ref="AI90" si="3844">SUM(AG90-3.42)</f>
        <v>33.26</v>
      </c>
      <c r="AJ90" s="10">
        <f t="shared" ref="AJ90" si="3845">MIN(AH90,AI90)</f>
        <v>33.26</v>
      </c>
      <c r="AK90" s="11">
        <f t="shared" ref="AK90" si="3846">MAX(0,AH$4-AJ90)</f>
        <v>0</v>
      </c>
      <c r="AL90" s="7">
        <f t="shared" ref="AL90" si="3847">SUM(AF90)</f>
        <v>36.79</v>
      </c>
      <c r="AM90" s="7">
        <f t="shared" ref="AM90" si="3848">SUM(AG90)</f>
        <v>36.68</v>
      </c>
      <c r="AN90" s="10">
        <f t="shared" ref="AN90" si="3849">MIN(AL90,AM90)</f>
        <v>36.68</v>
      </c>
      <c r="AO90" s="11">
        <f t="shared" ref="AO90" si="3850">MAX(0,AL$4-AN90)</f>
        <v>0</v>
      </c>
      <c r="AP90" s="7">
        <v>33.79</v>
      </c>
      <c r="AQ90" s="7">
        <v>34.11</v>
      </c>
      <c r="AR90" s="7">
        <f t="shared" ref="AR90" si="3851">SUM(AP90-2.77)</f>
        <v>31.02</v>
      </c>
      <c r="AS90" s="7">
        <f t="shared" ref="AS90" si="3852">SUM(AQ90-2.77)</f>
        <v>31.34</v>
      </c>
      <c r="AT90" s="10">
        <f t="shared" ref="AT90" si="3853">MIN(AR90,AS90)</f>
        <v>31.02</v>
      </c>
      <c r="AU90" s="11">
        <f t="shared" ref="AU90" si="3854">MAX(0,AR$4-AT90)</f>
        <v>0</v>
      </c>
      <c r="AV90" s="7">
        <f t="shared" ref="AV90" si="3855">SUM(AP90)</f>
        <v>33.79</v>
      </c>
      <c r="AW90" s="7">
        <f t="shared" ref="AW90" si="3856">SUM(AQ90)</f>
        <v>34.11</v>
      </c>
      <c r="AX90" s="10">
        <f t="shared" ref="AX90" si="3857">MIN(AV90,AW90)</f>
        <v>33.79</v>
      </c>
      <c r="AY90" s="11">
        <f t="shared" ref="AY90" si="3858">MAX(0,AV$4-AX90)</f>
        <v>0</v>
      </c>
      <c r="AZ90" s="7">
        <f t="shared" ref="AZ90" si="3859">SUM(AP90)</f>
        <v>33.79</v>
      </c>
      <c r="BA90" s="7">
        <f t="shared" ref="BA90" si="3860">SUM(AQ90)</f>
        <v>34.11</v>
      </c>
      <c r="BB90" s="7">
        <f t="shared" ref="BB90" si="3861">SUM(AZ90-2.3)</f>
        <v>31.49</v>
      </c>
      <c r="BC90" s="7">
        <f t="shared" ref="BC90" si="3862">SUM(BA90-2.3)</f>
        <v>31.81</v>
      </c>
      <c r="BD90" s="10">
        <f t="shared" ref="BD90" si="3863">MIN(BB90,BC90)</f>
        <v>31.49</v>
      </c>
      <c r="BE90" s="11">
        <f t="shared" ref="BE90" si="3864">MAX(0,BB$4-BD90)</f>
        <v>0</v>
      </c>
      <c r="BF90" s="7">
        <f t="shared" ref="BF90" si="3865">SUM(AZ90)</f>
        <v>33.79</v>
      </c>
      <c r="BG90" s="7">
        <f t="shared" ref="BG90" si="3866">SUM(BA90)</f>
        <v>34.11</v>
      </c>
      <c r="BH90" s="10">
        <f t="shared" ref="BH90" si="3867">MIN(BF90,BG90)</f>
        <v>33.79</v>
      </c>
      <c r="BI90" s="11">
        <f t="shared" ref="BI90" si="3868">MAX(0,BF$4-BH90)</f>
        <v>0</v>
      </c>
    </row>
    <row r="91" spans="1:61" ht="18" customHeight="1" x14ac:dyDescent="0.2">
      <c r="A91" s="1">
        <f t="shared" si="0"/>
        <v>45163</v>
      </c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7">
        <v>37.36</v>
      </c>
      <c r="M91" s="7">
        <v>37.57</v>
      </c>
      <c r="N91" s="7">
        <f t="shared" ref="N91" si="3869">SUM(L91-1.46)</f>
        <v>35.9</v>
      </c>
      <c r="O91" s="7">
        <f t="shared" ref="O91" si="3870">SUM(M91-1.46)</f>
        <v>36.11</v>
      </c>
      <c r="P91" s="10">
        <f t="shared" ref="P91" si="3871">MIN(N91,O91)</f>
        <v>35.9</v>
      </c>
      <c r="Q91" s="11">
        <f t="shared" ref="Q91" si="3872">MAX(0,N$4-P91)</f>
        <v>0</v>
      </c>
      <c r="R91" s="7">
        <f t="shared" ref="R91" si="3873">SUM(L91)</f>
        <v>37.36</v>
      </c>
      <c r="S91" s="7">
        <f t="shared" ref="S91" si="3874">SUM(M91)</f>
        <v>37.57</v>
      </c>
      <c r="T91" s="10">
        <f t="shared" ref="T91" si="3875">MIN(R91,S91)</f>
        <v>37.36</v>
      </c>
      <c r="U91" s="11">
        <f t="shared" ref="U91" si="3876">MAX(0,R$4-T91)</f>
        <v>0</v>
      </c>
      <c r="V91" s="7">
        <v>37.36</v>
      </c>
      <c r="W91" s="7">
        <v>37.57</v>
      </c>
      <c r="X91" s="7">
        <f t="shared" ref="X91" si="3877">SUM(V91-1.18)</f>
        <v>36.18</v>
      </c>
      <c r="Y91" s="7">
        <f t="shared" ref="Y91" si="3878">SUM(W91-1.18)</f>
        <v>36.39</v>
      </c>
      <c r="Z91" s="10">
        <f t="shared" ref="Z91" si="3879">MIN(X91,Y91)</f>
        <v>36.18</v>
      </c>
      <c r="AA91" s="11">
        <f t="shared" ref="AA91" si="3880">MAX(0,X$4-Z91)</f>
        <v>0</v>
      </c>
      <c r="AB91" s="7">
        <f t="shared" ref="AB91" si="3881">SUM(V91)</f>
        <v>37.36</v>
      </c>
      <c r="AC91" s="7">
        <f t="shared" ref="AC91" si="3882">SUM(W91)</f>
        <v>37.57</v>
      </c>
      <c r="AD91" s="10">
        <f t="shared" ref="AD91" si="3883">MIN(AB91,AC91)</f>
        <v>37.36</v>
      </c>
      <c r="AE91" s="11">
        <f t="shared" ref="AE91" si="3884">MAX(0,AB$4-AD91)</f>
        <v>0</v>
      </c>
      <c r="AF91" s="7">
        <v>36.79</v>
      </c>
      <c r="AG91" s="7">
        <v>36.68</v>
      </c>
      <c r="AH91" s="7">
        <f t="shared" ref="AH91" si="3885">SUM(AF91-3.42)</f>
        <v>33.369999999999997</v>
      </c>
      <c r="AI91" s="7">
        <f t="shared" ref="AI91" si="3886">SUM(AG91-3.42)</f>
        <v>33.26</v>
      </c>
      <c r="AJ91" s="10">
        <f t="shared" ref="AJ91" si="3887">MIN(AH91,AI91)</f>
        <v>33.26</v>
      </c>
      <c r="AK91" s="11">
        <f t="shared" ref="AK91" si="3888">MAX(0,AH$4-AJ91)</f>
        <v>0</v>
      </c>
      <c r="AL91" s="7">
        <f t="shared" ref="AL91" si="3889">SUM(AF91)</f>
        <v>36.79</v>
      </c>
      <c r="AM91" s="7">
        <f t="shared" ref="AM91" si="3890">SUM(AG91)</f>
        <v>36.68</v>
      </c>
      <c r="AN91" s="10">
        <f t="shared" ref="AN91" si="3891">MIN(AL91,AM91)</f>
        <v>36.68</v>
      </c>
      <c r="AO91" s="11">
        <f t="shared" ref="AO91" si="3892">MAX(0,AL$4-AN91)</f>
        <v>0</v>
      </c>
      <c r="AP91" s="7">
        <v>33.79</v>
      </c>
      <c r="AQ91" s="7">
        <v>34.11</v>
      </c>
      <c r="AR91" s="7">
        <f t="shared" ref="AR91" si="3893">SUM(AP91-2.77)</f>
        <v>31.02</v>
      </c>
      <c r="AS91" s="7">
        <f t="shared" ref="AS91" si="3894">SUM(AQ91-2.77)</f>
        <v>31.34</v>
      </c>
      <c r="AT91" s="10">
        <f t="shared" ref="AT91" si="3895">MIN(AR91,AS91)</f>
        <v>31.02</v>
      </c>
      <c r="AU91" s="11">
        <f t="shared" ref="AU91" si="3896">MAX(0,AR$4-AT91)</f>
        <v>0</v>
      </c>
      <c r="AV91" s="7">
        <f t="shared" ref="AV91" si="3897">SUM(AP91)</f>
        <v>33.79</v>
      </c>
      <c r="AW91" s="7">
        <f t="shared" ref="AW91" si="3898">SUM(AQ91)</f>
        <v>34.11</v>
      </c>
      <c r="AX91" s="10">
        <f t="shared" ref="AX91" si="3899">MIN(AV91,AW91)</f>
        <v>33.79</v>
      </c>
      <c r="AY91" s="11">
        <f t="shared" ref="AY91" si="3900">MAX(0,AV$4-AX91)</f>
        <v>0</v>
      </c>
      <c r="AZ91" s="7">
        <f t="shared" ref="AZ91" si="3901">SUM(AP91)</f>
        <v>33.79</v>
      </c>
      <c r="BA91" s="7">
        <f t="shared" ref="BA91" si="3902">SUM(AQ91)</f>
        <v>34.11</v>
      </c>
      <c r="BB91" s="7">
        <f t="shared" ref="BB91" si="3903">SUM(AZ91-2.3)</f>
        <v>31.49</v>
      </c>
      <c r="BC91" s="7">
        <f t="shared" ref="BC91" si="3904">SUM(BA91-2.3)</f>
        <v>31.81</v>
      </c>
      <c r="BD91" s="10">
        <f t="shared" ref="BD91" si="3905">MIN(BB91,BC91)</f>
        <v>31.49</v>
      </c>
      <c r="BE91" s="11">
        <f t="shared" ref="BE91" si="3906">MAX(0,BB$4-BD91)</f>
        <v>0</v>
      </c>
      <c r="BF91" s="7">
        <f t="shared" ref="BF91" si="3907">SUM(AZ91)</f>
        <v>33.79</v>
      </c>
      <c r="BG91" s="7">
        <f t="shared" ref="BG91" si="3908">SUM(BA91)</f>
        <v>34.11</v>
      </c>
      <c r="BH91" s="10">
        <f t="shared" ref="BH91" si="3909">MIN(BF91,BG91)</f>
        <v>33.79</v>
      </c>
      <c r="BI91" s="11">
        <f t="shared" ref="BI91" si="3910">MAX(0,BF$4-BH91)</f>
        <v>0</v>
      </c>
    </row>
    <row r="92" spans="1:61" ht="18" customHeight="1" x14ac:dyDescent="0.2">
      <c r="A92" s="1">
        <f t="shared" si="0"/>
        <v>45156</v>
      </c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7">
        <v>37.36</v>
      </c>
      <c r="M92" s="7">
        <v>37.659999999999997</v>
      </c>
      <c r="N92" s="7">
        <f t="shared" ref="N92" si="3911">SUM(L92-1.46)</f>
        <v>35.9</v>
      </c>
      <c r="O92" s="7">
        <f t="shared" ref="O92" si="3912">SUM(M92-1.46)</f>
        <v>36.199999999999996</v>
      </c>
      <c r="P92" s="10">
        <f t="shared" ref="P92" si="3913">MIN(N92,O92)</f>
        <v>35.9</v>
      </c>
      <c r="Q92" s="11">
        <f t="shared" ref="Q92" si="3914">MAX(0,N$4-P92)</f>
        <v>0</v>
      </c>
      <c r="R92" s="7">
        <f t="shared" ref="R92" si="3915">SUM(L92)</f>
        <v>37.36</v>
      </c>
      <c r="S92" s="7">
        <f t="shared" ref="S92" si="3916">SUM(M92)</f>
        <v>37.659999999999997</v>
      </c>
      <c r="T92" s="10">
        <f t="shared" ref="T92" si="3917">MIN(R92,S92)</f>
        <v>37.36</v>
      </c>
      <c r="U92" s="11">
        <f t="shared" ref="U92" si="3918">MAX(0,R$4-T92)</f>
        <v>0</v>
      </c>
      <c r="V92" s="7">
        <v>37.36</v>
      </c>
      <c r="W92" s="7">
        <v>37.659999999999997</v>
      </c>
      <c r="X92" s="7">
        <f t="shared" ref="X92" si="3919">SUM(V92-1.18)</f>
        <v>36.18</v>
      </c>
      <c r="Y92" s="7">
        <f t="shared" ref="Y92" si="3920">SUM(W92-1.18)</f>
        <v>36.479999999999997</v>
      </c>
      <c r="Z92" s="10">
        <f t="shared" ref="Z92" si="3921">MIN(X92,Y92)</f>
        <v>36.18</v>
      </c>
      <c r="AA92" s="11">
        <f t="shared" ref="AA92" si="3922">MAX(0,X$4-Z92)</f>
        <v>0</v>
      </c>
      <c r="AB92" s="7">
        <f t="shared" ref="AB92" si="3923">SUM(V92)</f>
        <v>37.36</v>
      </c>
      <c r="AC92" s="7">
        <f t="shared" ref="AC92" si="3924">SUM(W92)</f>
        <v>37.659999999999997</v>
      </c>
      <c r="AD92" s="10">
        <f t="shared" ref="AD92" si="3925">MIN(AB92,AC92)</f>
        <v>37.36</v>
      </c>
      <c r="AE92" s="11">
        <f t="shared" ref="AE92" si="3926">MAX(0,AB$4-AD92)</f>
        <v>0</v>
      </c>
      <c r="AF92" s="7">
        <v>36.79</v>
      </c>
      <c r="AG92" s="7">
        <v>36.68</v>
      </c>
      <c r="AH92" s="7">
        <f t="shared" ref="AH92" si="3927">SUM(AF92-3.42)</f>
        <v>33.369999999999997</v>
      </c>
      <c r="AI92" s="7">
        <f t="shared" ref="AI92" si="3928">SUM(AG92-3.42)</f>
        <v>33.26</v>
      </c>
      <c r="AJ92" s="10">
        <f t="shared" ref="AJ92" si="3929">MIN(AH92,AI92)</f>
        <v>33.26</v>
      </c>
      <c r="AK92" s="11">
        <f t="shared" ref="AK92" si="3930">MAX(0,AH$4-AJ92)</f>
        <v>0</v>
      </c>
      <c r="AL92" s="7">
        <f t="shared" ref="AL92" si="3931">SUM(AF92)</f>
        <v>36.79</v>
      </c>
      <c r="AM92" s="7">
        <f t="shared" ref="AM92" si="3932">SUM(AG92)</f>
        <v>36.68</v>
      </c>
      <c r="AN92" s="10">
        <f t="shared" ref="AN92" si="3933">MIN(AL92,AM92)</f>
        <v>36.68</v>
      </c>
      <c r="AO92" s="11">
        <f t="shared" ref="AO92" si="3934">MAX(0,AL$4-AN92)</f>
        <v>0</v>
      </c>
      <c r="AP92" s="7">
        <v>33.79</v>
      </c>
      <c r="AQ92" s="7">
        <v>34.11</v>
      </c>
      <c r="AR92" s="7">
        <f t="shared" ref="AR92" si="3935">SUM(AP92-2.77)</f>
        <v>31.02</v>
      </c>
      <c r="AS92" s="7">
        <f t="shared" ref="AS92" si="3936">SUM(AQ92-2.77)</f>
        <v>31.34</v>
      </c>
      <c r="AT92" s="10">
        <f t="shared" ref="AT92" si="3937">MIN(AR92,AS92)</f>
        <v>31.02</v>
      </c>
      <c r="AU92" s="11">
        <f t="shared" ref="AU92" si="3938">MAX(0,AR$4-AT92)</f>
        <v>0</v>
      </c>
      <c r="AV92" s="7">
        <f t="shared" ref="AV92" si="3939">SUM(AP92)</f>
        <v>33.79</v>
      </c>
      <c r="AW92" s="7">
        <f t="shared" ref="AW92" si="3940">SUM(AQ92)</f>
        <v>34.11</v>
      </c>
      <c r="AX92" s="10">
        <f t="shared" ref="AX92" si="3941">MIN(AV92,AW92)</f>
        <v>33.79</v>
      </c>
      <c r="AY92" s="11">
        <f t="shared" ref="AY92" si="3942">MAX(0,AV$4-AX92)</f>
        <v>0</v>
      </c>
      <c r="AZ92" s="7">
        <f t="shared" ref="AZ92" si="3943">SUM(AP92)</f>
        <v>33.79</v>
      </c>
      <c r="BA92" s="7">
        <f t="shared" ref="BA92" si="3944">SUM(AQ92)</f>
        <v>34.11</v>
      </c>
      <c r="BB92" s="7">
        <f t="shared" ref="BB92" si="3945">SUM(AZ92-2.3)</f>
        <v>31.49</v>
      </c>
      <c r="BC92" s="7">
        <f t="shared" ref="BC92" si="3946">SUM(BA92-2.3)</f>
        <v>31.81</v>
      </c>
      <c r="BD92" s="10">
        <f t="shared" ref="BD92" si="3947">MIN(BB92,BC92)</f>
        <v>31.49</v>
      </c>
      <c r="BE92" s="11">
        <f t="shared" ref="BE92" si="3948">MAX(0,BB$4-BD92)</f>
        <v>0</v>
      </c>
      <c r="BF92" s="7">
        <f t="shared" ref="BF92" si="3949">SUM(AZ92)</f>
        <v>33.79</v>
      </c>
      <c r="BG92" s="7">
        <f t="shared" ref="BG92" si="3950">SUM(BA92)</f>
        <v>34.11</v>
      </c>
      <c r="BH92" s="10">
        <f t="shared" ref="BH92" si="3951">MIN(BF92,BG92)</f>
        <v>33.79</v>
      </c>
      <c r="BI92" s="11">
        <f t="shared" ref="BI92" si="3952">MAX(0,BF$4-BH92)</f>
        <v>0</v>
      </c>
    </row>
    <row r="93" spans="1:61" ht="18" customHeight="1" x14ac:dyDescent="0.2">
      <c r="A93" s="1">
        <f t="shared" si="0"/>
        <v>45149</v>
      </c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7">
        <v>37.36</v>
      </c>
      <c r="M93" s="7">
        <v>37.89</v>
      </c>
      <c r="N93" s="7">
        <f t="shared" ref="N93" si="3953">SUM(L93-1.46)</f>
        <v>35.9</v>
      </c>
      <c r="O93" s="7">
        <f t="shared" ref="O93" si="3954">SUM(M93-1.46)</f>
        <v>36.43</v>
      </c>
      <c r="P93" s="10">
        <f t="shared" ref="P93" si="3955">MIN(N93,O93)</f>
        <v>35.9</v>
      </c>
      <c r="Q93" s="11">
        <f t="shared" ref="Q93" si="3956">MAX(0,N$4-P93)</f>
        <v>0</v>
      </c>
      <c r="R93" s="7">
        <f t="shared" ref="R93" si="3957">SUM(L93)</f>
        <v>37.36</v>
      </c>
      <c r="S93" s="7">
        <f t="shared" ref="S93" si="3958">SUM(M93)</f>
        <v>37.89</v>
      </c>
      <c r="T93" s="10">
        <f t="shared" ref="T93" si="3959">MIN(R93,S93)</f>
        <v>37.36</v>
      </c>
      <c r="U93" s="11">
        <f t="shared" ref="U93" si="3960">MAX(0,R$4-T93)</f>
        <v>0</v>
      </c>
      <c r="V93" s="7">
        <v>37.36</v>
      </c>
      <c r="W93" s="7">
        <v>37.89</v>
      </c>
      <c r="X93" s="7">
        <f t="shared" ref="X93" si="3961">SUM(V93-1.18)</f>
        <v>36.18</v>
      </c>
      <c r="Y93" s="7">
        <f t="shared" ref="Y93" si="3962">SUM(W93-1.18)</f>
        <v>36.71</v>
      </c>
      <c r="Z93" s="10">
        <f t="shared" ref="Z93" si="3963">MIN(X93,Y93)</f>
        <v>36.18</v>
      </c>
      <c r="AA93" s="11">
        <f t="shared" ref="AA93" si="3964">MAX(0,X$4-Z93)</f>
        <v>0</v>
      </c>
      <c r="AB93" s="7">
        <f t="shared" ref="AB93" si="3965">SUM(V93)</f>
        <v>37.36</v>
      </c>
      <c r="AC93" s="7">
        <f t="shared" ref="AC93" si="3966">SUM(W93)</f>
        <v>37.89</v>
      </c>
      <c r="AD93" s="10">
        <f t="shared" ref="AD93" si="3967">MIN(AB93,AC93)</f>
        <v>37.36</v>
      </c>
      <c r="AE93" s="11">
        <f t="shared" ref="AE93" si="3968">MAX(0,AB$4-AD93)</f>
        <v>0</v>
      </c>
      <c r="AF93" s="7">
        <v>36.79</v>
      </c>
      <c r="AG93" s="7">
        <v>36.68</v>
      </c>
      <c r="AH93" s="7">
        <f t="shared" ref="AH93" si="3969">SUM(AF93-3.42)</f>
        <v>33.369999999999997</v>
      </c>
      <c r="AI93" s="7">
        <f t="shared" ref="AI93" si="3970">SUM(AG93-3.42)</f>
        <v>33.26</v>
      </c>
      <c r="AJ93" s="10">
        <f t="shared" ref="AJ93" si="3971">MIN(AH93,AI93)</f>
        <v>33.26</v>
      </c>
      <c r="AK93" s="11">
        <f t="shared" ref="AK93" si="3972">MAX(0,AH$4-AJ93)</f>
        <v>0</v>
      </c>
      <c r="AL93" s="7">
        <f t="shared" ref="AL93" si="3973">SUM(AF93)</f>
        <v>36.79</v>
      </c>
      <c r="AM93" s="7">
        <f t="shared" ref="AM93" si="3974">SUM(AG93)</f>
        <v>36.68</v>
      </c>
      <c r="AN93" s="10">
        <f t="shared" ref="AN93" si="3975">MIN(AL93,AM93)</f>
        <v>36.68</v>
      </c>
      <c r="AO93" s="11">
        <f t="shared" ref="AO93" si="3976">MAX(0,AL$4-AN93)</f>
        <v>0</v>
      </c>
      <c r="AP93" s="7">
        <v>33.79</v>
      </c>
      <c r="AQ93" s="7">
        <v>34.11</v>
      </c>
      <c r="AR93" s="7">
        <f t="shared" ref="AR93" si="3977">SUM(AP93-2.77)</f>
        <v>31.02</v>
      </c>
      <c r="AS93" s="7">
        <f t="shared" ref="AS93" si="3978">SUM(AQ93-2.77)</f>
        <v>31.34</v>
      </c>
      <c r="AT93" s="10">
        <f t="shared" ref="AT93" si="3979">MIN(AR93,AS93)</f>
        <v>31.02</v>
      </c>
      <c r="AU93" s="11">
        <f t="shared" ref="AU93" si="3980">MAX(0,AR$4-AT93)</f>
        <v>0</v>
      </c>
      <c r="AV93" s="7">
        <f t="shared" ref="AV93" si="3981">SUM(AP93)</f>
        <v>33.79</v>
      </c>
      <c r="AW93" s="7">
        <f t="shared" ref="AW93" si="3982">SUM(AQ93)</f>
        <v>34.11</v>
      </c>
      <c r="AX93" s="10">
        <f t="shared" ref="AX93" si="3983">MIN(AV93,AW93)</f>
        <v>33.79</v>
      </c>
      <c r="AY93" s="11">
        <f t="shared" ref="AY93" si="3984">MAX(0,AV$4-AX93)</f>
        <v>0</v>
      </c>
      <c r="AZ93" s="7">
        <f t="shared" ref="AZ93" si="3985">SUM(AP93)</f>
        <v>33.79</v>
      </c>
      <c r="BA93" s="7">
        <f t="shared" ref="BA93" si="3986">SUM(AQ93)</f>
        <v>34.11</v>
      </c>
      <c r="BB93" s="7">
        <f t="shared" ref="BB93" si="3987">SUM(AZ93-2.3)</f>
        <v>31.49</v>
      </c>
      <c r="BC93" s="7">
        <f t="shared" ref="BC93" si="3988">SUM(BA93-2.3)</f>
        <v>31.81</v>
      </c>
      <c r="BD93" s="10">
        <f t="shared" ref="BD93" si="3989">MIN(BB93,BC93)</f>
        <v>31.49</v>
      </c>
      <c r="BE93" s="11">
        <f t="shared" ref="BE93" si="3990">MAX(0,BB$4-BD93)</f>
        <v>0</v>
      </c>
      <c r="BF93" s="7">
        <f t="shared" ref="BF93" si="3991">SUM(AZ93)</f>
        <v>33.79</v>
      </c>
      <c r="BG93" s="7">
        <f t="shared" ref="BG93" si="3992">SUM(BA93)</f>
        <v>34.11</v>
      </c>
      <c r="BH93" s="10">
        <f t="shared" ref="BH93" si="3993">MIN(BF93,BG93)</f>
        <v>33.79</v>
      </c>
      <c r="BI93" s="11">
        <f t="shared" ref="BI93" si="3994">MAX(0,BF$4-BH93)</f>
        <v>0</v>
      </c>
    </row>
    <row r="94" spans="1:61" ht="18" customHeight="1" x14ac:dyDescent="0.2">
      <c r="A94" s="1">
        <f t="shared" si="0"/>
        <v>45142</v>
      </c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7">
        <v>37.79</v>
      </c>
      <c r="M94" s="7">
        <v>38.04</v>
      </c>
      <c r="N94" s="7">
        <f t="shared" ref="N94" si="3995">SUM(L94-1.46)</f>
        <v>36.33</v>
      </c>
      <c r="O94" s="7">
        <f t="shared" ref="O94" si="3996">SUM(M94-1.46)</f>
        <v>36.58</v>
      </c>
      <c r="P94" s="10">
        <f t="shared" ref="P94" si="3997">MIN(N94,O94)</f>
        <v>36.33</v>
      </c>
      <c r="Q94" s="11">
        <f t="shared" ref="Q94" si="3998">MAX(0,N$4-P94)</f>
        <v>0</v>
      </c>
      <c r="R94" s="7">
        <f t="shared" ref="R94" si="3999">SUM(L94)</f>
        <v>37.79</v>
      </c>
      <c r="S94" s="7">
        <f t="shared" ref="S94" si="4000">SUM(M94)</f>
        <v>38.04</v>
      </c>
      <c r="T94" s="10">
        <f t="shared" ref="T94" si="4001">MIN(R94,S94)</f>
        <v>37.79</v>
      </c>
      <c r="U94" s="11">
        <f t="shared" ref="U94" si="4002">MAX(0,R$4-T94)</f>
        <v>0</v>
      </c>
      <c r="V94" s="7">
        <v>37.79</v>
      </c>
      <c r="W94" s="7">
        <v>38.04</v>
      </c>
      <c r="X94" s="7">
        <f t="shared" ref="X94" si="4003">SUM(V94-1.18)</f>
        <v>36.61</v>
      </c>
      <c r="Y94" s="7">
        <f t="shared" ref="Y94" si="4004">SUM(W94-1.18)</f>
        <v>36.86</v>
      </c>
      <c r="Z94" s="10">
        <f t="shared" ref="Z94" si="4005">MIN(X94,Y94)</f>
        <v>36.61</v>
      </c>
      <c r="AA94" s="11">
        <f t="shared" ref="AA94" si="4006">MAX(0,X$4-Z94)</f>
        <v>0</v>
      </c>
      <c r="AB94" s="7">
        <f t="shared" ref="AB94" si="4007">SUM(V94)</f>
        <v>37.79</v>
      </c>
      <c r="AC94" s="7">
        <f t="shared" ref="AC94" si="4008">SUM(W94)</f>
        <v>38.04</v>
      </c>
      <c r="AD94" s="10">
        <f t="shared" ref="AD94" si="4009">MIN(AB94,AC94)</f>
        <v>37.79</v>
      </c>
      <c r="AE94" s="11">
        <f t="shared" ref="AE94" si="4010">MAX(0,AB$4-AD94)</f>
        <v>0</v>
      </c>
      <c r="AF94" s="7">
        <v>36.79</v>
      </c>
      <c r="AG94" s="7">
        <v>36.68</v>
      </c>
      <c r="AH94" s="7">
        <f t="shared" ref="AH94" si="4011">SUM(AF94-3.42)</f>
        <v>33.369999999999997</v>
      </c>
      <c r="AI94" s="7">
        <f t="shared" ref="AI94" si="4012">SUM(AG94-3.42)</f>
        <v>33.26</v>
      </c>
      <c r="AJ94" s="10">
        <f t="shared" ref="AJ94" si="4013">MIN(AH94,AI94)</f>
        <v>33.26</v>
      </c>
      <c r="AK94" s="11">
        <f t="shared" ref="AK94" si="4014">MAX(0,AH$4-AJ94)</f>
        <v>0</v>
      </c>
      <c r="AL94" s="7">
        <f t="shared" ref="AL94" si="4015">SUM(AF94)</f>
        <v>36.79</v>
      </c>
      <c r="AM94" s="7">
        <f t="shared" ref="AM94" si="4016">SUM(AG94)</f>
        <v>36.68</v>
      </c>
      <c r="AN94" s="10">
        <f t="shared" ref="AN94" si="4017">MIN(AL94,AM94)</f>
        <v>36.68</v>
      </c>
      <c r="AO94" s="11">
        <f t="shared" ref="AO94" si="4018">MAX(0,AL$4-AN94)</f>
        <v>0</v>
      </c>
      <c r="AP94" s="7">
        <v>33.79</v>
      </c>
      <c r="AQ94" s="7">
        <v>34.11</v>
      </c>
      <c r="AR94" s="7">
        <f t="shared" ref="AR94" si="4019">SUM(AP94-2.77)</f>
        <v>31.02</v>
      </c>
      <c r="AS94" s="7">
        <f t="shared" ref="AS94" si="4020">SUM(AQ94-2.77)</f>
        <v>31.34</v>
      </c>
      <c r="AT94" s="10">
        <f t="shared" ref="AT94" si="4021">MIN(AR94,AS94)</f>
        <v>31.02</v>
      </c>
      <c r="AU94" s="11">
        <f t="shared" ref="AU94" si="4022">MAX(0,AR$4-AT94)</f>
        <v>0</v>
      </c>
      <c r="AV94" s="7">
        <f t="shared" ref="AV94" si="4023">SUM(AP94)</f>
        <v>33.79</v>
      </c>
      <c r="AW94" s="7">
        <f t="shared" ref="AW94" si="4024">SUM(AQ94)</f>
        <v>34.11</v>
      </c>
      <c r="AX94" s="10">
        <f t="shared" ref="AX94" si="4025">MIN(AV94,AW94)</f>
        <v>33.79</v>
      </c>
      <c r="AY94" s="11">
        <f t="shared" ref="AY94" si="4026">MAX(0,AV$4-AX94)</f>
        <v>0</v>
      </c>
      <c r="AZ94" s="7">
        <f t="shared" ref="AZ94" si="4027">SUM(AP94)</f>
        <v>33.79</v>
      </c>
      <c r="BA94" s="7">
        <f t="shared" ref="BA94" si="4028">SUM(AQ94)</f>
        <v>34.11</v>
      </c>
      <c r="BB94" s="7">
        <f t="shared" ref="BB94" si="4029">SUM(AZ94-2.3)</f>
        <v>31.49</v>
      </c>
      <c r="BC94" s="7">
        <f t="shared" ref="BC94" si="4030">SUM(BA94-2.3)</f>
        <v>31.81</v>
      </c>
      <c r="BD94" s="10">
        <f t="shared" ref="BD94" si="4031">MIN(BB94,BC94)</f>
        <v>31.49</v>
      </c>
      <c r="BE94" s="11">
        <f t="shared" ref="BE94" si="4032">MAX(0,BB$4-BD94)</f>
        <v>0</v>
      </c>
      <c r="BF94" s="7">
        <f t="shared" ref="BF94" si="4033">SUM(AZ94)</f>
        <v>33.79</v>
      </c>
      <c r="BG94" s="7">
        <f t="shared" ref="BG94" si="4034">SUM(BA94)</f>
        <v>34.11</v>
      </c>
      <c r="BH94" s="10">
        <f t="shared" ref="BH94" si="4035">MIN(BF94,BG94)</f>
        <v>33.79</v>
      </c>
      <c r="BI94" s="11">
        <f t="shared" ref="BI94" si="4036">MAX(0,BF$4-BH94)</f>
        <v>0</v>
      </c>
    </row>
    <row r="95" spans="1:61" ht="18" customHeight="1" x14ac:dyDescent="0.2">
      <c r="A95" s="1">
        <f t="shared" si="0"/>
        <v>45135</v>
      </c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7">
        <v>37.79</v>
      </c>
      <c r="M95" s="7">
        <v>38.17</v>
      </c>
      <c r="N95" s="7">
        <f t="shared" ref="N95" si="4037">SUM(L95-1.46)</f>
        <v>36.33</v>
      </c>
      <c r="O95" s="7">
        <f t="shared" ref="O95" si="4038">SUM(M95-1.46)</f>
        <v>36.71</v>
      </c>
      <c r="P95" s="10">
        <f t="shared" ref="P95" si="4039">MIN(N95,O95)</f>
        <v>36.33</v>
      </c>
      <c r="Q95" s="11">
        <f t="shared" ref="Q95" si="4040">MAX(0,N$4-P95)</f>
        <v>0</v>
      </c>
      <c r="R95" s="7">
        <f t="shared" ref="R95" si="4041">SUM(L95)</f>
        <v>37.79</v>
      </c>
      <c r="S95" s="7">
        <f t="shared" ref="S95" si="4042">SUM(M95)</f>
        <v>38.17</v>
      </c>
      <c r="T95" s="10">
        <f t="shared" ref="T95" si="4043">MIN(R95,S95)</f>
        <v>37.79</v>
      </c>
      <c r="U95" s="11">
        <f t="shared" ref="U95" si="4044">MAX(0,R$4-T95)</f>
        <v>0</v>
      </c>
      <c r="V95" s="7">
        <v>37.79</v>
      </c>
      <c r="W95" s="7">
        <v>38.17</v>
      </c>
      <c r="X95" s="7">
        <f t="shared" ref="X95" si="4045">SUM(V95-1.18)</f>
        <v>36.61</v>
      </c>
      <c r="Y95" s="7">
        <f t="shared" ref="Y95" si="4046">SUM(W95-1.18)</f>
        <v>36.99</v>
      </c>
      <c r="Z95" s="10">
        <f t="shared" ref="Z95" si="4047">MIN(X95,Y95)</f>
        <v>36.61</v>
      </c>
      <c r="AA95" s="11">
        <f t="shared" ref="AA95" si="4048">MAX(0,X$4-Z95)</f>
        <v>0</v>
      </c>
      <c r="AB95" s="7">
        <f t="shared" ref="AB95" si="4049">SUM(V95)</f>
        <v>37.79</v>
      </c>
      <c r="AC95" s="7">
        <f t="shared" ref="AC95" si="4050">SUM(W95)</f>
        <v>38.17</v>
      </c>
      <c r="AD95" s="10">
        <f t="shared" ref="AD95" si="4051">MIN(AB95,AC95)</f>
        <v>37.79</v>
      </c>
      <c r="AE95" s="11">
        <f t="shared" ref="AE95" si="4052">MAX(0,AB$4-AD95)</f>
        <v>0</v>
      </c>
      <c r="AF95" s="7">
        <v>36.79</v>
      </c>
      <c r="AG95" s="7">
        <v>36.68</v>
      </c>
      <c r="AH95" s="7">
        <f t="shared" ref="AH95" si="4053">SUM(AF95-3.42)</f>
        <v>33.369999999999997</v>
      </c>
      <c r="AI95" s="7">
        <f t="shared" ref="AI95" si="4054">SUM(AG95-3.42)</f>
        <v>33.26</v>
      </c>
      <c r="AJ95" s="10">
        <f t="shared" ref="AJ95" si="4055">MIN(AH95,AI95)</f>
        <v>33.26</v>
      </c>
      <c r="AK95" s="11">
        <f t="shared" ref="AK95" si="4056">MAX(0,AH$4-AJ95)</f>
        <v>0</v>
      </c>
      <c r="AL95" s="7">
        <f t="shared" ref="AL95" si="4057">SUM(AF95)</f>
        <v>36.79</v>
      </c>
      <c r="AM95" s="7">
        <f t="shared" ref="AM95" si="4058">SUM(AG95)</f>
        <v>36.68</v>
      </c>
      <c r="AN95" s="10">
        <f t="shared" ref="AN95" si="4059">MIN(AL95,AM95)</f>
        <v>36.68</v>
      </c>
      <c r="AO95" s="11">
        <f t="shared" ref="AO95" si="4060">MAX(0,AL$4-AN95)</f>
        <v>0</v>
      </c>
      <c r="AP95" s="7">
        <v>33.79</v>
      </c>
      <c r="AQ95" s="7">
        <v>34.11</v>
      </c>
      <c r="AR95" s="7">
        <f t="shared" ref="AR95" si="4061">SUM(AP95-2.77)</f>
        <v>31.02</v>
      </c>
      <c r="AS95" s="7">
        <f t="shared" ref="AS95" si="4062">SUM(AQ95-2.77)</f>
        <v>31.34</v>
      </c>
      <c r="AT95" s="10">
        <f t="shared" ref="AT95" si="4063">MIN(AR95,AS95)</f>
        <v>31.02</v>
      </c>
      <c r="AU95" s="11">
        <f t="shared" ref="AU95" si="4064">MAX(0,AR$4-AT95)</f>
        <v>0</v>
      </c>
      <c r="AV95" s="7">
        <f t="shared" ref="AV95" si="4065">SUM(AP95)</f>
        <v>33.79</v>
      </c>
      <c r="AW95" s="7">
        <f t="shared" ref="AW95" si="4066">SUM(AQ95)</f>
        <v>34.11</v>
      </c>
      <c r="AX95" s="10">
        <f t="shared" ref="AX95" si="4067">MIN(AV95,AW95)</f>
        <v>33.79</v>
      </c>
      <c r="AY95" s="11">
        <f t="shared" ref="AY95" si="4068">MAX(0,AV$4-AX95)</f>
        <v>0</v>
      </c>
      <c r="AZ95" s="7">
        <f t="shared" ref="AZ95" si="4069">SUM(AP95)</f>
        <v>33.79</v>
      </c>
      <c r="BA95" s="7">
        <f t="shared" ref="BA95" si="4070">SUM(AQ95)</f>
        <v>34.11</v>
      </c>
      <c r="BB95" s="7">
        <f t="shared" ref="BB95" si="4071">SUM(AZ95-2.3)</f>
        <v>31.49</v>
      </c>
      <c r="BC95" s="7">
        <f t="shared" ref="BC95" si="4072">SUM(BA95-2.3)</f>
        <v>31.81</v>
      </c>
      <c r="BD95" s="10">
        <f t="shared" ref="BD95" si="4073">MIN(BB95,BC95)</f>
        <v>31.49</v>
      </c>
      <c r="BE95" s="11">
        <f t="shared" ref="BE95" si="4074">MAX(0,BB$4-BD95)</f>
        <v>0</v>
      </c>
      <c r="BF95" s="7">
        <f t="shared" ref="BF95" si="4075">SUM(AZ95)</f>
        <v>33.79</v>
      </c>
      <c r="BG95" s="7">
        <f t="shared" ref="BG95" si="4076">SUM(BA95)</f>
        <v>34.11</v>
      </c>
      <c r="BH95" s="10">
        <f t="shared" ref="BH95" si="4077">MIN(BF95,BG95)</f>
        <v>33.79</v>
      </c>
      <c r="BI95" s="11">
        <f t="shared" ref="BI95" si="4078">MAX(0,BF$4-BH95)</f>
        <v>0</v>
      </c>
    </row>
    <row r="96" spans="1:61" ht="18" customHeight="1" x14ac:dyDescent="0.2">
      <c r="A96" s="1">
        <f t="shared" si="0"/>
        <v>45128</v>
      </c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7">
        <v>37.64</v>
      </c>
      <c r="M96" s="7">
        <v>38.340000000000003</v>
      </c>
      <c r="N96" s="7">
        <f t="shared" ref="N96" si="4079">SUM(L96-1.46)</f>
        <v>36.18</v>
      </c>
      <c r="O96" s="7">
        <f t="shared" ref="O96" si="4080">SUM(M96-1.46)</f>
        <v>36.880000000000003</v>
      </c>
      <c r="P96" s="10">
        <f t="shared" ref="P96" si="4081">MIN(N96,O96)</f>
        <v>36.18</v>
      </c>
      <c r="Q96" s="11">
        <f t="shared" ref="Q96" si="4082">MAX(0,N$4-P96)</f>
        <v>0</v>
      </c>
      <c r="R96" s="7">
        <f t="shared" ref="R96" si="4083">SUM(L96)</f>
        <v>37.64</v>
      </c>
      <c r="S96" s="7">
        <f t="shared" ref="S96" si="4084">SUM(M96)</f>
        <v>38.340000000000003</v>
      </c>
      <c r="T96" s="10">
        <f t="shared" ref="T96" si="4085">MIN(R96,S96)</f>
        <v>37.64</v>
      </c>
      <c r="U96" s="11">
        <f t="shared" ref="U96" si="4086">MAX(0,R$4-T96)</f>
        <v>0</v>
      </c>
      <c r="V96" s="7">
        <v>37.64</v>
      </c>
      <c r="W96" s="7">
        <v>38.340000000000003</v>
      </c>
      <c r="X96" s="7">
        <f t="shared" ref="X96" si="4087">SUM(V96-1.18)</f>
        <v>36.46</v>
      </c>
      <c r="Y96" s="7">
        <f t="shared" ref="Y96" si="4088">SUM(W96-1.18)</f>
        <v>37.160000000000004</v>
      </c>
      <c r="Z96" s="10">
        <f t="shared" ref="Z96" si="4089">MIN(X96,Y96)</f>
        <v>36.46</v>
      </c>
      <c r="AA96" s="11">
        <f t="shared" ref="AA96" si="4090">MAX(0,X$4-Z96)</f>
        <v>0</v>
      </c>
      <c r="AB96" s="7">
        <f t="shared" ref="AB96" si="4091">SUM(V96)</f>
        <v>37.64</v>
      </c>
      <c r="AC96" s="7">
        <f t="shared" ref="AC96" si="4092">SUM(W96)</f>
        <v>38.340000000000003</v>
      </c>
      <c r="AD96" s="10">
        <f t="shared" ref="AD96" si="4093">MIN(AB96,AC96)</f>
        <v>37.64</v>
      </c>
      <c r="AE96" s="11">
        <f t="shared" ref="AE96" si="4094">MAX(0,AB$4-AD96)</f>
        <v>0</v>
      </c>
      <c r="AF96" s="7">
        <v>36.79</v>
      </c>
      <c r="AG96" s="7">
        <v>36.68</v>
      </c>
      <c r="AH96" s="7">
        <f t="shared" ref="AH96" si="4095">SUM(AF96-3.42)</f>
        <v>33.369999999999997</v>
      </c>
      <c r="AI96" s="7">
        <f t="shared" ref="AI96" si="4096">SUM(AG96-3.42)</f>
        <v>33.26</v>
      </c>
      <c r="AJ96" s="10">
        <f t="shared" ref="AJ96" si="4097">MIN(AH96,AI96)</f>
        <v>33.26</v>
      </c>
      <c r="AK96" s="11">
        <f t="shared" ref="AK96" si="4098">MAX(0,AH$4-AJ96)</f>
        <v>0</v>
      </c>
      <c r="AL96" s="7">
        <f t="shared" ref="AL96" si="4099">SUM(AF96)</f>
        <v>36.79</v>
      </c>
      <c r="AM96" s="7">
        <f t="shared" ref="AM96" si="4100">SUM(AG96)</f>
        <v>36.68</v>
      </c>
      <c r="AN96" s="10">
        <f t="shared" ref="AN96" si="4101">MIN(AL96,AM96)</f>
        <v>36.68</v>
      </c>
      <c r="AO96" s="11">
        <f t="shared" ref="AO96" si="4102">MAX(0,AL$4-AN96)</f>
        <v>0</v>
      </c>
      <c r="AP96" s="7">
        <v>33.79</v>
      </c>
      <c r="AQ96" s="7">
        <v>34.11</v>
      </c>
      <c r="AR96" s="7">
        <f t="shared" ref="AR96" si="4103">SUM(AP96-2.77)</f>
        <v>31.02</v>
      </c>
      <c r="AS96" s="7">
        <f t="shared" ref="AS96" si="4104">SUM(AQ96-2.77)</f>
        <v>31.34</v>
      </c>
      <c r="AT96" s="10">
        <f t="shared" ref="AT96" si="4105">MIN(AR96,AS96)</f>
        <v>31.02</v>
      </c>
      <c r="AU96" s="11">
        <f t="shared" ref="AU96" si="4106">MAX(0,AR$4-AT96)</f>
        <v>0</v>
      </c>
      <c r="AV96" s="7">
        <f t="shared" ref="AV96" si="4107">SUM(AP96)</f>
        <v>33.79</v>
      </c>
      <c r="AW96" s="7">
        <f t="shared" ref="AW96" si="4108">SUM(AQ96)</f>
        <v>34.11</v>
      </c>
      <c r="AX96" s="10">
        <f t="shared" ref="AX96" si="4109">MIN(AV96,AW96)</f>
        <v>33.79</v>
      </c>
      <c r="AY96" s="11">
        <f t="shared" ref="AY96" si="4110">MAX(0,AV$4-AX96)</f>
        <v>0</v>
      </c>
      <c r="AZ96" s="7">
        <f t="shared" ref="AZ96" si="4111">SUM(AP96)</f>
        <v>33.79</v>
      </c>
      <c r="BA96" s="7">
        <f t="shared" ref="BA96" si="4112">SUM(AQ96)</f>
        <v>34.11</v>
      </c>
      <c r="BB96" s="7">
        <f t="shared" ref="BB96" si="4113">SUM(AZ96-2.3)</f>
        <v>31.49</v>
      </c>
      <c r="BC96" s="7">
        <f t="shared" ref="BC96" si="4114">SUM(BA96-2.3)</f>
        <v>31.81</v>
      </c>
      <c r="BD96" s="10">
        <f t="shared" ref="BD96" si="4115">MIN(BB96,BC96)</f>
        <v>31.49</v>
      </c>
      <c r="BE96" s="11">
        <f t="shared" ref="BE96" si="4116">MAX(0,BB$4-BD96)</f>
        <v>0</v>
      </c>
      <c r="BF96" s="7">
        <f t="shared" ref="BF96" si="4117">SUM(AZ96)</f>
        <v>33.79</v>
      </c>
      <c r="BG96" s="7">
        <f t="shared" ref="BG96" si="4118">SUM(BA96)</f>
        <v>34.11</v>
      </c>
      <c r="BH96" s="10">
        <f t="shared" ref="BH96" si="4119">MIN(BF96,BG96)</f>
        <v>33.79</v>
      </c>
      <c r="BI96" s="11">
        <f t="shared" ref="BI96" si="4120">MAX(0,BF$4-BH96)</f>
        <v>0</v>
      </c>
    </row>
    <row r="97" spans="1:61" ht="18" customHeight="1" x14ac:dyDescent="0.2">
      <c r="A97" s="1">
        <f t="shared" si="0"/>
        <v>45121</v>
      </c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7">
        <v>38.36</v>
      </c>
      <c r="M97" s="7">
        <v>38.36</v>
      </c>
      <c r="N97" s="7">
        <f t="shared" ref="N97" si="4121">SUM(L97-1.46)</f>
        <v>36.9</v>
      </c>
      <c r="O97" s="7">
        <f t="shared" ref="O97" si="4122">SUM(M97-1.46)</f>
        <v>36.9</v>
      </c>
      <c r="P97" s="10">
        <f t="shared" ref="P97" si="4123">MIN(N97,O97)</f>
        <v>36.9</v>
      </c>
      <c r="Q97" s="11">
        <f t="shared" ref="Q97" si="4124">MAX(0,N$4-P97)</f>
        <v>0</v>
      </c>
      <c r="R97" s="7">
        <f t="shared" ref="R97" si="4125">SUM(L97)</f>
        <v>38.36</v>
      </c>
      <c r="S97" s="7">
        <f t="shared" ref="S97" si="4126">SUM(M97)</f>
        <v>38.36</v>
      </c>
      <c r="T97" s="10">
        <f t="shared" ref="T97" si="4127">MIN(R97,S97)</f>
        <v>38.36</v>
      </c>
      <c r="U97" s="11">
        <f t="shared" ref="U97" si="4128">MAX(0,R$4-T97)</f>
        <v>0</v>
      </c>
      <c r="V97" s="7">
        <v>38.36</v>
      </c>
      <c r="W97" s="7">
        <v>38.36</v>
      </c>
      <c r="X97" s="7">
        <f t="shared" ref="X97" si="4129">SUM(V97-1.18)</f>
        <v>37.18</v>
      </c>
      <c r="Y97" s="7">
        <f t="shared" ref="Y97" si="4130">SUM(W97-1.18)</f>
        <v>37.18</v>
      </c>
      <c r="Z97" s="10">
        <f t="shared" ref="Z97" si="4131">MIN(X97,Y97)</f>
        <v>37.18</v>
      </c>
      <c r="AA97" s="11">
        <f t="shared" ref="AA97" si="4132">MAX(0,X$4-Z97)</f>
        <v>0</v>
      </c>
      <c r="AB97" s="7">
        <f t="shared" ref="AB97" si="4133">SUM(V97)</f>
        <v>38.36</v>
      </c>
      <c r="AC97" s="7">
        <f t="shared" ref="AC97" si="4134">SUM(W97)</f>
        <v>38.36</v>
      </c>
      <c r="AD97" s="10">
        <f t="shared" ref="AD97" si="4135">MIN(AB97,AC97)</f>
        <v>38.36</v>
      </c>
      <c r="AE97" s="11">
        <f t="shared" ref="AE97" si="4136">MAX(0,AB$4-AD97)</f>
        <v>0</v>
      </c>
      <c r="AF97" s="7">
        <v>36.79</v>
      </c>
      <c r="AG97" s="7">
        <v>36.68</v>
      </c>
      <c r="AH97" s="7">
        <f t="shared" ref="AH97" si="4137">SUM(AF97-3.42)</f>
        <v>33.369999999999997</v>
      </c>
      <c r="AI97" s="7">
        <f t="shared" ref="AI97" si="4138">SUM(AG97-3.42)</f>
        <v>33.26</v>
      </c>
      <c r="AJ97" s="10">
        <f t="shared" ref="AJ97" si="4139">MIN(AH97,AI97)</f>
        <v>33.26</v>
      </c>
      <c r="AK97" s="11">
        <f t="shared" ref="AK97" si="4140">MAX(0,AH$4-AJ97)</f>
        <v>0</v>
      </c>
      <c r="AL97" s="7">
        <f t="shared" ref="AL97" si="4141">SUM(AF97)</f>
        <v>36.79</v>
      </c>
      <c r="AM97" s="7">
        <f t="shared" ref="AM97" si="4142">SUM(AG97)</f>
        <v>36.68</v>
      </c>
      <c r="AN97" s="10">
        <f t="shared" ref="AN97" si="4143">MIN(AL97,AM97)</f>
        <v>36.68</v>
      </c>
      <c r="AO97" s="11">
        <f t="shared" ref="AO97" si="4144">MAX(0,AL$4-AN97)</f>
        <v>0</v>
      </c>
      <c r="AP97" s="7">
        <v>33.79</v>
      </c>
      <c r="AQ97" s="7">
        <v>34.11</v>
      </c>
      <c r="AR97" s="7">
        <f t="shared" ref="AR97" si="4145">SUM(AP97-2.77)</f>
        <v>31.02</v>
      </c>
      <c r="AS97" s="7">
        <f t="shared" ref="AS97" si="4146">SUM(AQ97-2.77)</f>
        <v>31.34</v>
      </c>
      <c r="AT97" s="10">
        <f t="shared" ref="AT97" si="4147">MIN(AR97,AS97)</f>
        <v>31.02</v>
      </c>
      <c r="AU97" s="11">
        <f t="shared" ref="AU97" si="4148">MAX(0,AR$4-AT97)</f>
        <v>0</v>
      </c>
      <c r="AV97" s="7">
        <f t="shared" ref="AV97" si="4149">SUM(AP97)</f>
        <v>33.79</v>
      </c>
      <c r="AW97" s="7">
        <f t="shared" ref="AW97" si="4150">SUM(AQ97)</f>
        <v>34.11</v>
      </c>
      <c r="AX97" s="10">
        <f t="shared" ref="AX97" si="4151">MIN(AV97,AW97)</f>
        <v>33.79</v>
      </c>
      <c r="AY97" s="11">
        <f t="shared" ref="AY97" si="4152">MAX(0,AV$4-AX97)</f>
        <v>0</v>
      </c>
      <c r="AZ97" s="7">
        <f t="shared" ref="AZ97" si="4153">SUM(AP97)</f>
        <v>33.79</v>
      </c>
      <c r="BA97" s="7">
        <f t="shared" ref="BA97" si="4154">SUM(AQ97)</f>
        <v>34.11</v>
      </c>
      <c r="BB97" s="7">
        <f t="shared" ref="BB97" si="4155">SUM(AZ97-2.3)</f>
        <v>31.49</v>
      </c>
      <c r="BC97" s="7">
        <f t="shared" ref="BC97" si="4156">SUM(BA97-2.3)</f>
        <v>31.81</v>
      </c>
      <c r="BD97" s="10">
        <f t="shared" ref="BD97" si="4157">MIN(BB97,BC97)</f>
        <v>31.49</v>
      </c>
      <c r="BE97" s="11">
        <f t="shared" ref="BE97" si="4158">MAX(0,BB$4-BD97)</f>
        <v>0</v>
      </c>
      <c r="BF97" s="7">
        <f t="shared" ref="BF97" si="4159">SUM(AZ97)</f>
        <v>33.79</v>
      </c>
      <c r="BG97" s="7">
        <f t="shared" ref="BG97" si="4160">SUM(BA97)</f>
        <v>34.11</v>
      </c>
      <c r="BH97" s="10">
        <f t="shared" ref="BH97" si="4161">MIN(BF97,BG97)</f>
        <v>33.79</v>
      </c>
      <c r="BI97" s="11">
        <f t="shared" ref="BI97" si="4162">MAX(0,BF$4-BH97)</f>
        <v>0</v>
      </c>
    </row>
    <row r="98" spans="1:61" ht="18" customHeight="1" x14ac:dyDescent="0.2">
      <c r="A98" s="1">
        <f t="shared" si="0"/>
        <v>45114</v>
      </c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7">
        <v>38.36</v>
      </c>
      <c r="M98" s="7">
        <v>38.36</v>
      </c>
      <c r="N98" s="7">
        <f t="shared" ref="N98" si="4163">SUM(L98-1.46)</f>
        <v>36.9</v>
      </c>
      <c r="O98" s="7">
        <f t="shared" ref="O98" si="4164">SUM(M98-1.46)</f>
        <v>36.9</v>
      </c>
      <c r="P98" s="10">
        <f t="shared" ref="P98" si="4165">MIN(N98,O98)</f>
        <v>36.9</v>
      </c>
      <c r="Q98" s="11">
        <f t="shared" ref="Q98" si="4166">MAX(0,N$4-P98)</f>
        <v>0</v>
      </c>
      <c r="R98" s="7">
        <f t="shared" ref="R98" si="4167">SUM(L98)</f>
        <v>38.36</v>
      </c>
      <c r="S98" s="7">
        <f t="shared" ref="S98" si="4168">SUM(M98)</f>
        <v>38.36</v>
      </c>
      <c r="T98" s="10">
        <f t="shared" ref="T98" si="4169">MIN(R98,S98)</f>
        <v>38.36</v>
      </c>
      <c r="U98" s="11">
        <f t="shared" ref="U98" si="4170">MAX(0,R$4-T98)</f>
        <v>0</v>
      </c>
      <c r="V98" s="7">
        <v>38.36</v>
      </c>
      <c r="W98" s="7">
        <v>38.36</v>
      </c>
      <c r="X98" s="7">
        <f t="shared" ref="X98" si="4171">SUM(V98-1.18)</f>
        <v>37.18</v>
      </c>
      <c r="Y98" s="7">
        <f t="shared" ref="Y98" si="4172">SUM(W98-1.18)</f>
        <v>37.18</v>
      </c>
      <c r="Z98" s="10">
        <f t="shared" ref="Z98" si="4173">MIN(X98,Y98)</f>
        <v>37.18</v>
      </c>
      <c r="AA98" s="11">
        <f t="shared" ref="AA98" si="4174">MAX(0,X$4-Z98)</f>
        <v>0</v>
      </c>
      <c r="AB98" s="7">
        <f t="shared" ref="AB98" si="4175">SUM(V98)</f>
        <v>38.36</v>
      </c>
      <c r="AC98" s="7">
        <f t="shared" ref="AC98" si="4176">SUM(W98)</f>
        <v>38.36</v>
      </c>
      <c r="AD98" s="10">
        <f t="shared" ref="AD98" si="4177">MIN(AB98,AC98)</f>
        <v>38.36</v>
      </c>
      <c r="AE98" s="11">
        <f t="shared" ref="AE98" si="4178">MAX(0,AB$4-AD98)</f>
        <v>0</v>
      </c>
      <c r="AF98" s="7">
        <v>36.79</v>
      </c>
      <c r="AG98" s="7">
        <v>36.68</v>
      </c>
      <c r="AH98" s="7">
        <f t="shared" ref="AH98" si="4179">SUM(AF98-3.42)</f>
        <v>33.369999999999997</v>
      </c>
      <c r="AI98" s="7">
        <f t="shared" ref="AI98" si="4180">SUM(AG98-3.42)</f>
        <v>33.26</v>
      </c>
      <c r="AJ98" s="10">
        <f t="shared" ref="AJ98" si="4181">MIN(AH98,AI98)</f>
        <v>33.26</v>
      </c>
      <c r="AK98" s="11">
        <f t="shared" ref="AK98" si="4182">MAX(0,AH$4-AJ98)</f>
        <v>0</v>
      </c>
      <c r="AL98" s="7">
        <f t="shared" ref="AL98" si="4183">SUM(AF98)</f>
        <v>36.79</v>
      </c>
      <c r="AM98" s="7">
        <f t="shared" ref="AM98" si="4184">SUM(AG98)</f>
        <v>36.68</v>
      </c>
      <c r="AN98" s="10">
        <f t="shared" ref="AN98" si="4185">MIN(AL98,AM98)</f>
        <v>36.68</v>
      </c>
      <c r="AO98" s="11">
        <f t="shared" ref="AO98" si="4186">MAX(0,AL$4-AN98)</f>
        <v>0</v>
      </c>
      <c r="AP98" s="7">
        <v>33.79</v>
      </c>
      <c r="AQ98" s="7">
        <v>34.11</v>
      </c>
      <c r="AR98" s="7">
        <f t="shared" ref="AR98" si="4187">SUM(AP98-2.77)</f>
        <v>31.02</v>
      </c>
      <c r="AS98" s="7">
        <f t="shared" ref="AS98" si="4188">SUM(AQ98-2.77)</f>
        <v>31.34</v>
      </c>
      <c r="AT98" s="10">
        <f t="shared" ref="AT98" si="4189">MIN(AR98,AS98)</f>
        <v>31.02</v>
      </c>
      <c r="AU98" s="11">
        <f t="shared" ref="AU98" si="4190">MAX(0,AR$4-AT98)</f>
        <v>0</v>
      </c>
      <c r="AV98" s="7">
        <f t="shared" ref="AV98" si="4191">SUM(AP98)</f>
        <v>33.79</v>
      </c>
      <c r="AW98" s="7">
        <f t="shared" ref="AW98" si="4192">SUM(AQ98)</f>
        <v>34.11</v>
      </c>
      <c r="AX98" s="10">
        <f t="shared" ref="AX98" si="4193">MIN(AV98,AW98)</f>
        <v>33.79</v>
      </c>
      <c r="AY98" s="11">
        <f t="shared" ref="AY98" si="4194">MAX(0,AV$4-AX98)</f>
        <v>0</v>
      </c>
      <c r="AZ98" s="7">
        <f t="shared" ref="AZ98" si="4195">SUM(AP98)</f>
        <v>33.79</v>
      </c>
      <c r="BA98" s="7">
        <f t="shared" ref="BA98" si="4196">SUM(AQ98)</f>
        <v>34.11</v>
      </c>
      <c r="BB98" s="7">
        <f t="shared" ref="BB98" si="4197">SUM(AZ98-2.3)</f>
        <v>31.49</v>
      </c>
      <c r="BC98" s="7">
        <f t="shared" ref="BC98" si="4198">SUM(BA98-2.3)</f>
        <v>31.81</v>
      </c>
      <c r="BD98" s="10">
        <f t="shared" ref="BD98" si="4199">MIN(BB98,BC98)</f>
        <v>31.49</v>
      </c>
      <c r="BE98" s="11">
        <f t="shared" ref="BE98" si="4200">MAX(0,BB$4-BD98)</f>
        <v>0</v>
      </c>
      <c r="BF98" s="7">
        <f t="shared" ref="BF98" si="4201">SUM(AZ98)</f>
        <v>33.79</v>
      </c>
      <c r="BG98" s="7">
        <f t="shared" ref="BG98" si="4202">SUM(BA98)</f>
        <v>34.11</v>
      </c>
      <c r="BH98" s="10">
        <f t="shared" ref="BH98" si="4203">MIN(BF98,BG98)</f>
        <v>33.79</v>
      </c>
      <c r="BI98" s="11">
        <f t="shared" ref="BI98" si="4204">MAX(0,BF$4-BH98)</f>
        <v>0</v>
      </c>
    </row>
    <row r="99" spans="1:61" ht="18" customHeight="1" x14ac:dyDescent="0.2">
      <c r="A99" s="1">
        <f t="shared" si="0"/>
        <v>45107</v>
      </c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7">
        <v>38.36</v>
      </c>
      <c r="M99" s="7">
        <v>38.36</v>
      </c>
      <c r="N99" s="7">
        <f t="shared" ref="N99" si="4205">SUM(L99-1.46)</f>
        <v>36.9</v>
      </c>
      <c r="O99" s="7">
        <f t="shared" ref="O99" si="4206">SUM(M99-1.46)</f>
        <v>36.9</v>
      </c>
      <c r="P99" s="10">
        <f t="shared" ref="P99" si="4207">MIN(N99,O99)</f>
        <v>36.9</v>
      </c>
      <c r="Q99" s="11">
        <f t="shared" ref="Q99" si="4208">MAX(0,N$4-P99)</f>
        <v>0</v>
      </c>
      <c r="R99" s="7">
        <f t="shared" ref="R99" si="4209">SUM(L99)</f>
        <v>38.36</v>
      </c>
      <c r="S99" s="7">
        <f t="shared" ref="S99" si="4210">SUM(M99)</f>
        <v>38.36</v>
      </c>
      <c r="T99" s="10">
        <f t="shared" ref="T99" si="4211">MIN(R99,S99)</f>
        <v>38.36</v>
      </c>
      <c r="U99" s="11">
        <f t="shared" ref="U99" si="4212">MAX(0,R$4-T99)</f>
        <v>0</v>
      </c>
      <c r="V99" s="7">
        <v>38.36</v>
      </c>
      <c r="W99" s="7">
        <v>38.36</v>
      </c>
      <c r="X99" s="7">
        <f t="shared" ref="X99" si="4213">SUM(V99-1.18)</f>
        <v>37.18</v>
      </c>
      <c r="Y99" s="7">
        <f t="shared" ref="Y99" si="4214">SUM(W99-1.18)</f>
        <v>37.18</v>
      </c>
      <c r="Z99" s="10">
        <f t="shared" ref="Z99" si="4215">MIN(X99,Y99)</f>
        <v>37.18</v>
      </c>
      <c r="AA99" s="11">
        <f t="shared" ref="AA99" si="4216">MAX(0,X$4-Z99)</f>
        <v>0</v>
      </c>
      <c r="AB99" s="7">
        <f t="shared" ref="AB99" si="4217">SUM(V99)</f>
        <v>38.36</v>
      </c>
      <c r="AC99" s="7">
        <f t="shared" ref="AC99" si="4218">SUM(W99)</f>
        <v>38.36</v>
      </c>
      <c r="AD99" s="10">
        <f t="shared" ref="AD99" si="4219">MIN(AB99,AC99)</f>
        <v>38.36</v>
      </c>
      <c r="AE99" s="11">
        <f t="shared" ref="AE99" si="4220">MAX(0,AB$4-AD99)</f>
        <v>0</v>
      </c>
      <c r="AF99" s="7">
        <v>36.79</v>
      </c>
      <c r="AG99" s="7">
        <v>36.68</v>
      </c>
      <c r="AH99" s="7">
        <f t="shared" ref="AH99" si="4221">SUM(AF99-3.42)</f>
        <v>33.369999999999997</v>
      </c>
      <c r="AI99" s="7">
        <f t="shared" ref="AI99" si="4222">SUM(AG99-3.42)</f>
        <v>33.26</v>
      </c>
      <c r="AJ99" s="10">
        <f t="shared" ref="AJ99" si="4223">MIN(AH99,AI99)</f>
        <v>33.26</v>
      </c>
      <c r="AK99" s="11">
        <f t="shared" ref="AK99" si="4224">MAX(0,AH$4-AJ99)</f>
        <v>0</v>
      </c>
      <c r="AL99" s="7">
        <f t="shared" ref="AL99" si="4225">SUM(AF99)</f>
        <v>36.79</v>
      </c>
      <c r="AM99" s="7">
        <f t="shared" ref="AM99" si="4226">SUM(AG99)</f>
        <v>36.68</v>
      </c>
      <c r="AN99" s="10">
        <f t="shared" ref="AN99" si="4227">MIN(AL99,AM99)</f>
        <v>36.68</v>
      </c>
      <c r="AO99" s="11">
        <f t="shared" ref="AO99" si="4228">MAX(0,AL$4-AN99)</f>
        <v>0</v>
      </c>
      <c r="AP99" s="7">
        <v>33.79</v>
      </c>
      <c r="AQ99" s="7">
        <v>34.11</v>
      </c>
      <c r="AR99" s="7">
        <f t="shared" ref="AR99" si="4229">SUM(AP99-2.77)</f>
        <v>31.02</v>
      </c>
      <c r="AS99" s="7">
        <f t="shared" ref="AS99" si="4230">SUM(AQ99-2.77)</f>
        <v>31.34</v>
      </c>
      <c r="AT99" s="10">
        <f t="shared" ref="AT99" si="4231">MIN(AR99,AS99)</f>
        <v>31.02</v>
      </c>
      <c r="AU99" s="11">
        <f t="shared" ref="AU99" si="4232">MAX(0,AR$4-AT99)</f>
        <v>0</v>
      </c>
      <c r="AV99" s="7">
        <f t="shared" ref="AV99" si="4233">SUM(AP99)</f>
        <v>33.79</v>
      </c>
      <c r="AW99" s="7">
        <f t="shared" ref="AW99" si="4234">SUM(AQ99)</f>
        <v>34.11</v>
      </c>
      <c r="AX99" s="10">
        <f t="shared" ref="AX99" si="4235">MIN(AV99,AW99)</f>
        <v>33.79</v>
      </c>
      <c r="AY99" s="11">
        <f t="shared" ref="AY99" si="4236">MAX(0,AV$4-AX99)</f>
        <v>0</v>
      </c>
      <c r="AZ99" s="7">
        <f t="shared" ref="AZ99" si="4237">SUM(AP99)</f>
        <v>33.79</v>
      </c>
      <c r="BA99" s="7">
        <f t="shared" ref="BA99" si="4238">SUM(AQ99)</f>
        <v>34.11</v>
      </c>
      <c r="BB99" s="7">
        <f t="shared" ref="BB99" si="4239">SUM(AZ99-2.3)</f>
        <v>31.49</v>
      </c>
      <c r="BC99" s="7">
        <f t="shared" ref="BC99" si="4240">SUM(BA99-2.3)</f>
        <v>31.81</v>
      </c>
      <c r="BD99" s="10">
        <f t="shared" ref="BD99" si="4241">MIN(BB99,BC99)</f>
        <v>31.49</v>
      </c>
      <c r="BE99" s="11">
        <f t="shared" ref="BE99" si="4242">MAX(0,BB$4-BD99)</f>
        <v>0</v>
      </c>
      <c r="BF99" s="7">
        <f t="shared" ref="BF99" si="4243">SUM(AZ99)</f>
        <v>33.79</v>
      </c>
      <c r="BG99" s="7">
        <f t="shared" ref="BG99" si="4244">SUM(BA99)</f>
        <v>34.11</v>
      </c>
      <c r="BH99" s="10">
        <f t="shared" ref="BH99" si="4245">MIN(BF99,BG99)</f>
        <v>33.79</v>
      </c>
      <c r="BI99" s="11">
        <f t="shared" ref="BI99" si="4246">MAX(0,BF$4-BH99)</f>
        <v>0</v>
      </c>
    </row>
    <row r="100" spans="1:61" ht="18" customHeight="1" x14ac:dyDescent="0.2">
      <c r="A100" s="1">
        <f t="shared" si="0"/>
        <v>45100</v>
      </c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7">
        <v>38.36</v>
      </c>
      <c r="M100" s="7">
        <v>38.380000000000003</v>
      </c>
      <c r="N100" s="7">
        <f t="shared" ref="N100" si="4247">SUM(L100-1.46)</f>
        <v>36.9</v>
      </c>
      <c r="O100" s="7">
        <f t="shared" ref="O100" si="4248">SUM(M100-1.46)</f>
        <v>36.92</v>
      </c>
      <c r="P100" s="10">
        <f t="shared" ref="P100" si="4249">MIN(N100,O100)</f>
        <v>36.9</v>
      </c>
      <c r="Q100" s="11">
        <f t="shared" ref="Q100" si="4250">MAX(0,N$4-P100)</f>
        <v>0</v>
      </c>
      <c r="R100" s="7">
        <f t="shared" ref="R100" si="4251">SUM(L100)</f>
        <v>38.36</v>
      </c>
      <c r="S100" s="7">
        <f t="shared" ref="S100" si="4252">SUM(M100)</f>
        <v>38.380000000000003</v>
      </c>
      <c r="T100" s="10">
        <f t="shared" ref="T100" si="4253">MIN(R100,S100)</f>
        <v>38.36</v>
      </c>
      <c r="U100" s="11">
        <f t="shared" ref="U100" si="4254">MAX(0,R$4-T100)</f>
        <v>0</v>
      </c>
      <c r="V100" s="7">
        <v>38.36</v>
      </c>
      <c r="W100" s="7">
        <v>38.380000000000003</v>
      </c>
      <c r="X100" s="7">
        <f t="shared" ref="X100" si="4255">SUM(V100-1.18)</f>
        <v>37.18</v>
      </c>
      <c r="Y100" s="7">
        <f t="shared" ref="Y100" si="4256">SUM(W100-1.18)</f>
        <v>37.200000000000003</v>
      </c>
      <c r="Z100" s="10">
        <f t="shared" ref="Z100" si="4257">MIN(X100,Y100)</f>
        <v>37.18</v>
      </c>
      <c r="AA100" s="11">
        <f t="shared" ref="AA100" si="4258">MAX(0,X$4-Z100)</f>
        <v>0</v>
      </c>
      <c r="AB100" s="7">
        <f t="shared" ref="AB100" si="4259">SUM(V100)</f>
        <v>38.36</v>
      </c>
      <c r="AC100" s="7">
        <f t="shared" ref="AC100" si="4260">SUM(W100)</f>
        <v>38.380000000000003</v>
      </c>
      <c r="AD100" s="10">
        <f t="shared" ref="AD100" si="4261">MIN(AB100,AC100)</f>
        <v>38.36</v>
      </c>
      <c r="AE100" s="11">
        <f t="shared" ref="AE100" si="4262">MAX(0,AB$4-AD100)</f>
        <v>0</v>
      </c>
      <c r="AF100" s="7">
        <v>36.79</v>
      </c>
      <c r="AG100" s="7">
        <v>36.68</v>
      </c>
      <c r="AH100" s="7">
        <f t="shared" ref="AH100" si="4263">SUM(AF100-3.42)</f>
        <v>33.369999999999997</v>
      </c>
      <c r="AI100" s="7">
        <f t="shared" ref="AI100" si="4264">SUM(AG100-3.42)</f>
        <v>33.26</v>
      </c>
      <c r="AJ100" s="10">
        <f t="shared" ref="AJ100" si="4265">MIN(AH100,AI100)</f>
        <v>33.26</v>
      </c>
      <c r="AK100" s="11">
        <f t="shared" ref="AK100" si="4266">MAX(0,AH$4-AJ100)</f>
        <v>0</v>
      </c>
      <c r="AL100" s="7">
        <f t="shared" ref="AL100" si="4267">SUM(AF100)</f>
        <v>36.79</v>
      </c>
      <c r="AM100" s="7">
        <f t="shared" ref="AM100" si="4268">SUM(AG100)</f>
        <v>36.68</v>
      </c>
      <c r="AN100" s="10">
        <f t="shared" ref="AN100" si="4269">MIN(AL100,AM100)</f>
        <v>36.68</v>
      </c>
      <c r="AO100" s="11">
        <f t="shared" ref="AO100" si="4270">MAX(0,AL$4-AN100)</f>
        <v>0</v>
      </c>
      <c r="AP100" s="7">
        <v>33.79</v>
      </c>
      <c r="AQ100" s="7">
        <v>34.11</v>
      </c>
      <c r="AR100" s="7">
        <f t="shared" ref="AR100" si="4271">SUM(AP100-2.77)</f>
        <v>31.02</v>
      </c>
      <c r="AS100" s="7">
        <f t="shared" ref="AS100" si="4272">SUM(AQ100-2.77)</f>
        <v>31.34</v>
      </c>
      <c r="AT100" s="10">
        <f t="shared" ref="AT100" si="4273">MIN(AR100,AS100)</f>
        <v>31.02</v>
      </c>
      <c r="AU100" s="11">
        <f t="shared" ref="AU100" si="4274">MAX(0,AR$4-AT100)</f>
        <v>0</v>
      </c>
      <c r="AV100" s="7">
        <f t="shared" ref="AV100" si="4275">SUM(AP100)</f>
        <v>33.79</v>
      </c>
      <c r="AW100" s="7">
        <f t="shared" ref="AW100" si="4276">SUM(AQ100)</f>
        <v>34.11</v>
      </c>
      <c r="AX100" s="10">
        <f t="shared" ref="AX100" si="4277">MIN(AV100,AW100)</f>
        <v>33.79</v>
      </c>
      <c r="AY100" s="11">
        <f t="shared" ref="AY100" si="4278">MAX(0,AV$4-AX100)</f>
        <v>0</v>
      </c>
      <c r="AZ100" s="7">
        <f t="shared" ref="AZ100" si="4279">SUM(AP100)</f>
        <v>33.79</v>
      </c>
      <c r="BA100" s="7">
        <f t="shared" ref="BA100" si="4280">SUM(AQ100)</f>
        <v>34.11</v>
      </c>
      <c r="BB100" s="7">
        <f t="shared" ref="BB100" si="4281">SUM(AZ100-2.3)</f>
        <v>31.49</v>
      </c>
      <c r="BC100" s="7">
        <f t="shared" ref="BC100" si="4282">SUM(BA100-2.3)</f>
        <v>31.81</v>
      </c>
      <c r="BD100" s="10">
        <f t="shared" ref="BD100" si="4283">MIN(BB100,BC100)</f>
        <v>31.49</v>
      </c>
      <c r="BE100" s="11">
        <f t="shared" ref="BE100" si="4284">MAX(0,BB$4-BD100)</f>
        <v>0</v>
      </c>
      <c r="BF100" s="7">
        <f t="shared" ref="BF100" si="4285">SUM(AZ100)</f>
        <v>33.79</v>
      </c>
      <c r="BG100" s="7">
        <f t="shared" ref="BG100" si="4286">SUM(BA100)</f>
        <v>34.11</v>
      </c>
      <c r="BH100" s="10">
        <f t="shared" ref="BH100" si="4287">MIN(BF100,BG100)</f>
        <v>33.79</v>
      </c>
      <c r="BI100" s="11">
        <f t="shared" ref="BI100" si="4288">MAX(0,BF$4-BH100)</f>
        <v>0</v>
      </c>
    </row>
    <row r="101" spans="1:61" ht="18" customHeight="1" x14ac:dyDescent="0.2">
      <c r="A101" s="1">
        <f t="shared" si="0"/>
        <v>45093</v>
      </c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7">
        <v>38.36</v>
      </c>
      <c r="M101" s="7">
        <v>38.51</v>
      </c>
      <c r="N101" s="7">
        <f t="shared" ref="N101:O103" si="4289">SUM(L101-1.46)</f>
        <v>36.9</v>
      </c>
      <c r="O101" s="7">
        <f t="shared" si="4289"/>
        <v>37.049999999999997</v>
      </c>
      <c r="P101" s="10">
        <f t="shared" ref="P101" si="4290">MIN(N101,O101)</f>
        <v>36.9</v>
      </c>
      <c r="Q101" s="11">
        <f t="shared" ref="Q101" si="4291">MAX(0,N$4-P101)</f>
        <v>0</v>
      </c>
      <c r="R101" s="7">
        <f t="shared" ref="R101" si="4292">SUM(L101)</f>
        <v>38.36</v>
      </c>
      <c r="S101" s="7">
        <f t="shared" ref="S101" si="4293">SUM(M101)</f>
        <v>38.51</v>
      </c>
      <c r="T101" s="10">
        <f t="shared" ref="T101" si="4294">MIN(R101,S101)</f>
        <v>38.36</v>
      </c>
      <c r="U101" s="11">
        <f t="shared" ref="U101" si="4295">MAX(0,R$4-T101)</f>
        <v>0</v>
      </c>
      <c r="V101" s="7">
        <v>38.36</v>
      </c>
      <c r="W101" s="7">
        <v>38.51</v>
      </c>
      <c r="X101" s="7">
        <f t="shared" ref="X101" si="4296">SUM(V101-1.18)</f>
        <v>37.18</v>
      </c>
      <c r="Y101" s="7">
        <f t="shared" ref="Y101" si="4297">SUM(W101-1.18)</f>
        <v>37.33</v>
      </c>
      <c r="Z101" s="10">
        <f t="shared" ref="Z101" si="4298">MIN(X101,Y101)</f>
        <v>37.18</v>
      </c>
      <c r="AA101" s="11">
        <f t="shared" ref="AA101" si="4299">MAX(0,X$4-Z101)</f>
        <v>0</v>
      </c>
      <c r="AB101" s="7">
        <f t="shared" ref="AB101" si="4300">SUM(V101)</f>
        <v>38.36</v>
      </c>
      <c r="AC101" s="7">
        <f t="shared" ref="AC101" si="4301">SUM(W101)</f>
        <v>38.51</v>
      </c>
      <c r="AD101" s="10">
        <f t="shared" ref="AD101" si="4302">MIN(AB101,AC101)</f>
        <v>38.36</v>
      </c>
      <c r="AE101" s="11">
        <f t="shared" ref="AE101" si="4303">MAX(0,AB$4-AD101)</f>
        <v>0</v>
      </c>
      <c r="AF101" s="7">
        <v>36.79</v>
      </c>
      <c r="AG101" s="7">
        <v>36.68</v>
      </c>
      <c r="AH101" s="7">
        <f t="shared" ref="AH101" si="4304">SUM(AF101-3.42)</f>
        <v>33.369999999999997</v>
      </c>
      <c r="AI101" s="7">
        <f t="shared" ref="AI101" si="4305">SUM(AG101-3.42)</f>
        <v>33.26</v>
      </c>
      <c r="AJ101" s="10">
        <f t="shared" ref="AJ101" si="4306">MIN(AH101,AI101)</f>
        <v>33.26</v>
      </c>
      <c r="AK101" s="11">
        <f t="shared" ref="AK101" si="4307">MAX(0,AH$4-AJ101)</f>
        <v>0</v>
      </c>
      <c r="AL101" s="7">
        <f t="shared" ref="AL101" si="4308">SUM(AF101)</f>
        <v>36.79</v>
      </c>
      <c r="AM101" s="7">
        <f t="shared" ref="AM101" si="4309">SUM(AG101)</f>
        <v>36.68</v>
      </c>
      <c r="AN101" s="10">
        <f t="shared" ref="AN101" si="4310">MIN(AL101,AM101)</f>
        <v>36.68</v>
      </c>
      <c r="AO101" s="11">
        <f t="shared" ref="AO101" si="4311">MAX(0,AL$4-AN101)</f>
        <v>0</v>
      </c>
      <c r="AP101" s="7">
        <v>33.79</v>
      </c>
      <c r="AQ101" s="7">
        <v>34.11</v>
      </c>
      <c r="AR101" s="7">
        <f t="shared" ref="AR101" si="4312">SUM(AP101-2.77)</f>
        <v>31.02</v>
      </c>
      <c r="AS101" s="7">
        <f t="shared" ref="AS101" si="4313">SUM(AQ101-2.77)</f>
        <v>31.34</v>
      </c>
      <c r="AT101" s="10">
        <f t="shared" ref="AT101" si="4314">MIN(AR101,AS101)</f>
        <v>31.02</v>
      </c>
      <c r="AU101" s="11">
        <f t="shared" ref="AU101" si="4315">MAX(0,AR$4-AT101)</f>
        <v>0</v>
      </c>
      <c r="AV101" s="7">
        <f t="shared" ref="AV101" si="4316">SUM(AP101)</f>
        <v>33.79</v>
      </c>
      <c r="AW101" s="7">
        <f t="shared" ref="AW101" si="4317">SUM(AQ101)</f>
        <v>34.11</v>
      </c>
      <c r="AX101" s="10">
        <f t="shared" ref="AX101" si="4318">MIN(AV101,AW101)</f>
        <v>33.79</v>
      </c>
      <c r="AY101" s="11">
        <f t="shared" ref="AY101" si="4319">MAX(0,AV$4-AX101)</f>
        <v>0</v>
      </c>
      <c r="AZ101" s="7">
        <f t="shared" ref="AZ101" si="4320">SUM(AP101)</f>
        <v>33.79</v>
      </c>
      <c r="BA101" s="7">
        <f t="shared" ref="BA101" si="4321">SUM(AQ101)</f>
        <v>34.11</v>
      </c>
      <c r="BB101" s="7">
        <f t="shared" ref="BB101" si="4322">SUM(AZ101-2.3)</f>
        <v>31.49</v>
      </c>
      <c r="BC101" s="7">
        <f t="shared" ref="BC101" si="4323">SUM(BA101-2.3)</f>
        <v>31.81</v>
      </c>
      <c r="BD101" s="10">
        <f t="shared" ref="BD101" si="4324">MIN(BB101,BC101)</f>
        <v>31.49</v>
      </c>
      <c r="BE101" s="11">
        <f t="shared" ref="BE101" si="4325">MAX(0,BB$4-BD101)</f>
        <v>0</v>
      </c>
      <c r="BF101" s="7">
        <f t="shared" ref="BF101" si="4326">SUM(AZ101)</f>
        <v>33.79</v>
      </c>
      <c r="BG101" s="7">
        <f t="shared" ref="BG101" si="4327">SUM(BA101)</f>
        <v>34.11</v>
      </c>
      <c r="BH101" s="10">
        <f t="shared" ref="BH101" si="4328">MIN(BF101,BG101)</f>
        <v>33.79</v>
      </c>
      <c r="BI101" s="11">
        <f t="shared" ref="BI101" si="4329">MAX(0,BF$4-BH101)</f>
        <v>0</v>
      </c>
    </row>
    <row r="102" spans="1:61" ht="18" customHeight="1" x14ac:dyDescent="0.2">
      <c r="A102" s="1">
        <f t="shared" si="0"/>
        <v>45086</v>
      </c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7">
        <v>38.36</v>
      </c>
      <c r="M102" s="7">
        <v>38.64</v>
      </c>
      <c r="N102" s="7">
        <f t="shared" si="4289"/>
        <v>36.9</v>
      </c>
      <c r="O102" s="7">
        <f t="shared" si="4289"/>
        <v>37.18</v>
      </c>
      <c r="P102" s="10">
        <f t="shared" ref="P102" si="4330">MIN(N102,O102)</f>
        <v>36.9</v>
      </c>
      <c r="Q102" s="11">
        <f t="shared" ref="Q102" si="4331">MAX(0,N$4-P102)</f>
        <v>0</v>
      </c>
      <c r="R102" s="7">
        <f t="shared" ref="R102" si="4332">SUM(L102)</f>
        <v>38.36</v>
      </c>
      <c r="S102" s="7">
        <f t="shared" ref="S102" si="4333">SUM(M102)</f>
        <v>38.64</v>
      </c>
      <c r="T102" s="10">
        <f t="shared" ref="T102" si="4334">MIN(R102,S102)</f>
        <v>38.36</v>
      </c>
      <c r="U102" s="11">
        <f t="shared" ref="U102" si="4335">MAX(0,R$4-T102)</f>
        <v>0</v>
      </c>
      <c r="V102" s="7">
        <v>38.36</v>
      </c>
      <c r="W102" s="7">
        <v>38.64</v>
      </c>
      <c r="X102" s="7">
        <f t="shared" ref="X102" si="4336">SUM(V102-1.18)</f>
        <v>37.18</v>
      </c>
      <c r="Y102" s="7">
        <f t="shared" ref="Y102" si="4337">SUM(W102-1.18)</f>
        <v>37.46</v>
      </c>
      <c r="Z102" s="10">
        <f t="shared" ref="Z102" si="4338">MIN(X102,Y102)</f>
        <v>37.18</v>
      </c>
      <c r="AA102" s="11">
        <f t="shared" ref="AA102" si="4339">MAX(0,X$4-Z102)</f>
        <v>0</v>
      </c>
      <c r="AB102" s="7">
        <f t="shared" ref="AB102" si="4340">SUM(V102)</f>
        <v>38.36</v>
      </c>
      <c r="AC102" s="7">
        <f t="shared" ref="AC102" si="4341">SUM(W102)</f>
        <v>38.64</v>
      </c>
      <c r="AD102" s="10">
        <f t="shared" ref="AD102" si="4342">MIN(AB102,AC102)</f>
        <v>38.36</v>
      </c>
      <c r="AE102" s="11">
        <f t="shared" ref="AE102" si="4343">MAX(0,AB$4-AD102)</f>
        <v>0</v>
      </c>
      <c r="AF102" s="7">
        <v>36.79</v>
      </c>
      <c r="AG102" s="7">
        <v>36.68</v>
      </c>
      <c r="AH102" s="7">
        <f t="shared" ref="AH102" si="4344">SUM(AF102-3.42)</f>
        <v>33.369999999999997</v>
      </c>
      <c r="AI102" s="7">
        <f t="shared" ref="AI102" si="4345">SUM(AG102-3.42)</f>
        <v>33.26</v>
      </c>
      <c r="AJ102" s="10">
        <f t="shared" ref="AJ102" si="4346">MIN(AH102,AI102)</f>
        <v>33.26</v>
      </c>
      <c r="AK102" s="11">
        <f t="shared" ref="AK102" si="4347">MAX(0,AH$4-AJ102)</f>
        <v>0</v>
      </c>
      <c r="AL102" s="7">
        <f t="shared" ref="AL102" si="4348">SUM(AF102)</f>
        <v>36.79</v>
      </c>
      <c r="AM102" s="7">
        <f t="shared" ref="AM102" si="4349">SUM(AG102)</f>
        <v>36.68</v>
      </c>
      <c r="AN102" s="10">
        <f t="shared" ref="AN102" si="4350">MIN(AL102,AM102)</f>
        <v>36.68</v>
      </c>
      <c r="AO102" s="11">
        <f t="shared" ref="AO102" si="4351">MAX(0,AL$4-AN102)</f>
        <v>0</v>
      </c>
      <c r="AP102" s="7">
        <v>33.79</v>
      </c>
      <c r="AQ102" s="7">
        <v>34.11</v>
      </c>
      <c r="AR102" s="7">
        <f t="shared" ref="AR102" si="4352">SUM(AP102-2.77)</f>
        <v>31.02</v>
      </c>
      <c r="AS102" s="7">
        <f t="shared" ref="AS102" si="4353">SUM(AQ102-2.77)</f>
        <v>31.34</v>
      </c>
      <c r="AT102" s="10">
        <f t="shared" ref="AT102" si="4354">MIN(AR102,AS102)</f>
        <v>31.02</v>
      </c>
      <c r="AU102" s="11">
        <f t="shared" ref="AU102" si="4355">MAX(0,AR$4-AT102)</f>
        <v>0</v>
      </c>
      <c r="AV102" s="7">
        <f t="shared" ref="AV102" si="4356">SUM(AP102)</f>
        <v>33.79</v>
      </c>
      <c r="AW102" s="7">
        <f t="shared" ref="AW102" si="4357">SUM(AQ102)</f>
        <v>34.11</v>
      </c>
      <c r="AX102" s="10">
        <f t="shared" ref="AX102" si="4358">MIN(AV102,AW102)</f>
        <v>33.79</v>
      </c>
      <c r="AY102" s="11">
        <f t="shared" ref="AY102" si="4359">MAX(0,AV$4-AX102)</f>
        <v>0</v>
      </c>
      <c r="AZ102" s="7">
        <f t="shared" ref="AZ102" si="4360">SUM(AP102)</f>
        <v>33.79</v>
      </c>
      <c r="BA102" s="7">
        <f t="shared" ref="BA102" si="4361">SUM(AQ102)</f>
        <v>34.11</v>
      </c>
      <c r="BB102" s="7">
        <f t="shared" ref="BB102" si="4362">SUM(AZ102-2.3)</f>
        <v>31.49</v>
      </c>
      <c r="BC102" s="7">
        <f t="shared" ref="BC102" si="4363">SUM(BA102-2.3)</f>
        <v>31.81</v>
      </c>
      <c r="BD102" s="10">
        <f t="shared" ref="BD102" si="4364">MIN(BB102,BC102)</f>
        <v>31.49</v>
      </c>
      <c r="BE102" s="11">
        <f t="shared" ref="BE102" si="4365">MAX(0,BB$4-BD102)</f>
        <v>0</v>
      </c>
      <c r="BF102" s="7">
        <f t="shared" ref="BF102" si="4366">SUM(AZ102)</f>
        <v>33.79</v>
      </c>
      <c r="BG102" s="7">
        <f t="shared" ref="BG102" si="4367">SUM(BA102)</f>
        <v>34.11</v>
      </c>
      <c r="BH102" s="10">
        <f t="shared" ref="BH102" si="4368">MIN(BF102,BG102)</f>
        <v>33.79</v>
      </c>
      <c r="BI102" s="11">
        <f t="shared" ref="BI102" si="4369">MAX(0,BF$4-BH102)</f>
        <v>0</v>
      </c>
    </row>
    <row r="103" spans="1:61" ht="18" customHeight="1" x14ac:dyDescent="0.2">
      <c r="A103" s="1">
        <f t="shared" si="0"/>
        <v>45079</v>
      </c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7">
        <v>38.36</v>
      </c>
      <c r="M103" s="7">
        <v>38.74</v>
      </c>
      <c r="N103" s="7">
        <f t="shared" si="4289"/>
        <v>36.9</v>
      </c>
      <c r="O103" s="7">
        <f t="shared" si="4289"/>
        <v>37.28</v>
      </c>
      <c r="P103" s="10">
        <f t="shared" ref="P103" si="4370">MIN(N103,O103)</f>
        <v>36.9</v>
      </c>
      <c r="Q103" s="11">
        <f t="shared" ref="Q103:Q155" si="4371">MAX(0,N$4-P103)</f>
        <v>0</v>
      </c>
      <c r="R103" s="7">
        <f t="shared" ref="R103:R155" si="4372">SUM(L103)</f>
        <v>38.36</v>
      </c>
      <c r="S103" s="7">
        <f t="shared" ref="S103:S155" si="4373">SUM(M103)</f>
        <v>38.74</v>
      </c>
      <c r="T103" s="10">
        <f t="shared" ref="T103:T155" si="4374">MIN(R103,S103)</f>
        <v>38.36</v>
      </c>
      <c r="U103" s="11">
        <f t="shared" ref="U103:U155" si="4375">MAX(0,R$4-T103)</f>
        <v>0</v>
      </c>
      <c r="V103" s="7">
        <v>38.36</v>
      </c>
      <c r="W103" s="7">
        <v>38.74</v>
      </c>
      <c r="X103" s="7">
        <f t="shared" ref="X103" si="4376">SUM(V103-1.18)</f>
        <v>37.18</v>
      </c>
      <c r="Y103" s="7">
        <f t="shared" ref="Y103" si="4377">SUM(W103-1.18)</f>
        <v>37.56</v>
      </c>
      <c r="Z103" s="10">
        <f t="shared" ref="Z103" si="4378">MIN(X103,Y103)</f>
        <v>37.18</v>
      </c>
      <c r="AA103" s="11">
        <f t="shared" ref="AA103" si="4379">MAX(0,X$4-Z103)</f>
        <v>0</v>
      </c>
      <c r="AB103" s="7">
        <f t="shared" ref="AB103" si="4380">SUM(V103)</f>
        <v>38.36</v>
      </c>
      <c r="AC103" s="7">
        <f t="shared" ref="AC103" si="4381">SUM(W103)</f>
        <v>38.74</v>
      </c>
      <c r="AD103" s="10">
        <f t="shared" ref="AD103" si="4382">MIN(AB103,AC103)</f>
        <v>38.36</v>
      </c>
      <c r="AE103" s="11">
        <f t="shared" ref="AE103" si="4383">MAX(0,AB$4-AD103)</f>
        <v>0</v>
      </c>
      <c r="AF103" s="7">
        <v>36.79</v>
      </c>
      <c r="AG103" s="7">
        <v>36.68</v>
      </c>
      <c r="AH103" s="7">
        <f t="shared" ref="AH103" si="4384">SUM(AF103-3.42)</f>
        <v>33.369999999999997</v>
      </c>
      <c r="AI103" s="7">
        <f t="shared" ref="AI103" si="4385">SUM(AG103-3.42)</f>
        <v>33.26</v>
      </c>
      <c r="AJ103" s="10">
        <f t="shared" ref="AJ103" si="4386">MIN(AH103,AI103)</f>
        <v>33.26</v>
      </c>
      <c r="AK103" s="11">
        <f t="shared" ref="AK103" si="4387">MAX(0,AH$4-AJ103)</f>
        <v>0</v>
      </c>
      <c r="AL103" s="7">
        <f t="shared" ref="AL103" si="4388">SUM(AF103)</f>
        <v>36.79</v>
      </c>
      <c r="AM103" s="7">
        <f t="shared" ref="AM103" si="4389">SUM(AG103)</f>
        <v>36.68</v>
      </c>
      <c r="AN103" s="10">
        <f t="shared" ref="AN103" si="4390">MIN(AL103,AM103)</f>
        <v>36.68</v>
      </c>
      <c r="AO103" s="11">
        <f t="shared" ref="AO103" si="4391">MAX(0,AL$4-AN103)</f>
        <v>0</v>
      </c>
      <c r="AP103" s="7">
        <v>33.79</v>
      </c>
      <c r="AQ103" s="7">
        <v>34.11</v>
      </c>
      <c r="AR103" s="7">
        <f t="shared" ref="AR103" si="4392">SUM(AP103-2.77)</f>
        <v>31.02</v>
      </c>
      <c r="AS103" s="7">
        <f t="shared" ref="AS103" si="4393">SUM(AQ103-2.77)</f>
        <v>31.34</v>
      </c>
      <c r="AT103" s="10">
        <f t="shared" ref="AT103" si="4394">MIN(AR103,AS103)</f>
        <v>31.02</v>
      </c>
      <c r="AU103" s="11">
        <f t="shared" ref="AU103" si="4395">MAX(0,AR$4-AT103)</f>
        <v>0</v>
      </c>
      <c r="AV103" s="7">
        <f t="shared" ref="AV103" si="4396">SUM(AP103)</f>
        <v>33.79</v>
      </c>
      <c r="AW103" s="7">
        <f t="shared" ref="AW103" si="4397">SUM(AQ103)</f>
        <v>34.11</v>
      </c>
      <c r="AX103" s="10">
        <f t="shared" ref="AX103" si="4398">MIN(AV103,AW103)</f>
        <v>33.79</v>
      </c>
      <c r="AY103" s="11">
        <f t="shared" ref="AY103" si="4399">MAX(0,AV$4-AX103)</f>
        <v>0</v>
      </c>
      <c r="AZ103" s="7">
        <f t="shared" ref="AZ103" si="4400">SUM(AP103)</f>
        <v>33.79</v>
      </c>
      <c r="BA103" s="7">
        <f t="shared" ref="BA103" si="4401">SUM(AQ103)</f>
        <v>34.11</v>
      </c>
      <c r="BB103" s="7">
        <f t="shared" ref="BB103" si="4402">SUM(AZ103-2.3)</f>
        <v>31.49</v>
      </c>
      <c r="BC103" s="7">
        <f t="shared" ref="BC103" si="4403">SUM(BA103-2.3)</f>
        <v>31.81</v>
      </c>
      <c r="BD103" s="10">
        <f t="shared" ref="BD103" si="4404">MIN(BB103,BC103)</f>
        <v>31.49</v>
      </c>
      <c r="BE103" s="11">
        <f t="shared" ref="BE103" si="4405">MAX(0,BB$4-BD103)</f>
        <v>0</v>
      </c>
      <c r="BF103" s="7">
        <f t="shared" ref="BF103" si="4406">SUM(AZ103)</f>
        <v>33.79</v>
      </c>
      <c r="BG103" s="7">
        <f t="shared" ref="BG103" si="4407">SUM(BA103)</f>
        <v>34.11</v>
      </c>
      <c r="BH103" s="10">
        <f t="shared" ref="BH103" si="4408">MIN(BF103,BG103)</f>
        <v>33.79</v>
      </c>
      <c r="BI103" s="11">
        <f t="shared" ref="BI103" si="4409">MAX(0,BF$4-BH103)</f>
        <v>0</v>
      </c>
    </row>
    <row r="104" spans="1:61" ht="18" customHeight="1" x14ac:dyDescent="0.2">
      <c r="A104" s="1">
        <f t="shared" si="0"/>
        <v>45072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7"/>
      <c r="M104" s="7"/>
      <c r="N104" s="7"/>
      <c r="O104" s="7"/>
      <c r="P104" s="10"/>
      <c r="Q104" s="11">
        <f t="shared" si="4371"/>
        <v>12.84</v>
      </c>
      <c r="R104" s="7">
        <f t="shared" si="4372"/>
        <v>0</v>
      </c>
      <c r="S104" s="7">
        <f t="shared" si="4373"/>
        <v>0</v>
      </c>
      <c r="T104" s="10">
        <f t="shared" si="4374"/>
        <v>0</v>
      </c>
      <c r="U104" s="11">
        <f t="shared" si="4375"/>
        <v>14.3</v>
      </c>
      <c r="V104" s="7">
        <v>38.36</v>
      </c>
      <c r="W104" s="7">
        <v>38.799999999999997</v>
      </c>
      <c r="X104" s="7">
        <f t="shared" ref="X104" si="4410">SUM(V104-1.18)</f>
        <v>37.18</v>
      </c>
      <c r="Y104" s="7">
        <f t="shared" ref="Y104" si="4411">SUM(W104-1.18)</f>
        <v>37.619999999999997</v>
      </c>
      <c r="Z104" s="10">
        <f t="shared" ref="Z104" si="4412">MIN(X104,Y104)</f>
        <v>37.18</v>
      </c>
      <c r="AA104" s="11">
        <f t="shared" ref="AA104" si="4413">MAX(0,X$4-Z104)</f>
        <v>0</v>
      </c>
      <c r="AB104" s="7">
        <f t="shared" ref="AB104" si="4414">SUM(V104)</f>
        <v>38.36</v>
      </c>
      <c r="AC104" s="7">
        <f t="shared" ref="AC104" si="4415">SUM(W104)</f>
        <v>38.799999999999997</v>
      </c>
      <c r="AD104" s="10">
        <f t="shared" ref="AD104" si="4416">MIN(AB104,AC104)</f>
        <v>38.36</v>
      </c>
      <c r="AE104" s="11">
        <f t="shared" ref="AE104" si="4417">MAX(0,AB$4-AD104)</f>
        <v>0</v>
      </c>
      <c r="AF104" s="7">
        <v>36.79</v>
      </c>
      <c r="AG104" s="7">
        <v>36.68</v>
      </c>
      <c r="AH104" s="7">
        <f t="shared" ref="AH104" si="4418">SUM(AF104-3.42)</f>
        <v>33.369999999999997</v>
      </c>
      <c r="AI104" s="7">
        <f t="shared" ref="AI104" si="4419">SUM(AG104-3.42)</f>
        <v>33.26</v>
      </c>
      <c r="AJ104" s="10">
        <f t="shared" ref="AJ104" si="4420">MIN(AH104,AI104)</f>
        <v>33.26</v>
      </c>
      <c r="AK104" s="11">
        <f t="shared" ref="AK104" si="4421">MAX(0,AH$4-AJ104)</f>
        <v>0</v>
      </c>
      <c r="AL104" s="7">
        <f t="shared" ref="AL104" si="4422">SUM(AF104)</f>
        <v>36.79</v>
      </c>
      <c r="AM104" s="7">
        <f t="shared" ref="AM104" si="4423">SUM(AG104)</f>
        <v>36.68</v>
      </c>
      <c r="AN104" s="10">
        <f t="shared" ref="AN104" si="4424">MIN(AL104,AM104)</f>
        <v>36.68</v>
      </c>
      <c r="AO104" s="11">
        <f t="shared" ref="AO104" si="4425">MAX(0,AL$4-AN104)</f>
        <v>0</v>
      </c>
      <c r="AP104" s="7">
        <v>33.79</v>
      </c>
      <c r="AQ104" s="7">
        <v>34.11</v>
      </c>
      <c r="AR104" s="7">
        <f t="shared" ref="AR104" si="4426">SUM(AP104-2.77)</f>
        <v>31.02</v>
      </c>
      <c r="AS104" s="7">
        <f t="shared" ref="AS104" si="4427">SUM(AQ104-2.77)</f>
        <v>31.34</v>
      </c>
      <c r="AT104" s="10">
        <f t="shared" ref="AT104" si="4428">MIN(AR104,AS104)</f>
        <v>31.02</v>
      </c>
      <c r="AU104" s="11">
        <f t="shared" ref="AU104" si="4429">MAX(0,AR$4-AT104)</f>
        <v>0</v>
      </c>
      <c r="AV104" s="7">
        <f t="shared" ref="AV104" si="4430">SUM(AP104)</f>
        <v>33.79</v>
      </c>
      <c r="AW104" s="7">
        <f t="shared" ref="AW104" si="4431">SUM(AQ104)</f>
        <v>34.11</v>
      </c>
      <c r="AX104" s="10">
        <f t="shared" ref="AX104" si="4432">MIN(AV104,AW104)</f>
        <v>33.79</v>
      </c>
      <c r="AY104" s="11">
        <f t="shared" ref="AY104" si="4433">MAX(0,AV$4-AX104)</f>
        <v>0</v>
      </c>
      <c r="AZ104" s="7">
        <f t="shared" ref="AZ104" si="4434">SUM(AP104)</f>
        <v>33.79</v>
      </c>
      <c r="BA104" s="7">
        <f t="shared" ref="BA104" si="4435">SUM(AQ104)</f>
        <v>34.11</v>
      </c>
      <c r="BB104" s="7">
        <f t="shared" ref="BB104" si="4436">SUM(AZ104-2.3)</f>
        <v>31.49</v>
      </c>
      <c r="BC104" s="7">
        <f t="shared" ref="BC104" si="4437">SUM(BA104-2.3)</f>
        <v>31.81</v>
      </c>
      <c r="BD104" s="10">
        <f t="shared" ref="BD104" si="4438">MIN(BB104,BC104)</f>
        <v>31.49</v>
      </c>
      <c r="BE104" s="11">
        <f t="shared" ref="BE104" si="4439">MAX(0,BB$4-BD104)</f>
        <v>0</v>
      </c>
      <c r="BF104" s="7">
        <f t="shared" ref="BF104" si="4440">SUM(AZ104)</f>
        <v>33.79</v>
      </c>
      <c r="BG104" s="7">
        <f t="shared" ref="BG104" si="4441">SUM(BA104)</f>
        <v>34.11</v>
      </c>
      <c r="BH104" s="10">
        <f t="shared" ref="BH104" si="4442">MIN(BF104,BG104)</f>
        <v>33.79</v>
      </c>
      <c r="BI104" s="11">
        <f t="shared" ref="BI104" si="4443">MAX(0,BF$4-BH104)</f>
        <v>0</v>
      </c>
    </row>
    <row r="105" spans="1:61" ht="18" customHeight="1" x14ac:dyDescent="0.2">
      <c r="A105" s="1">
        <f t="shared" si="0"/>
        <v>45065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7"/>
      <c r="M105" s="7"/>
      <c r="N105" s="7"/>
      <c r="O105" s="7"/>
      <c r="P105" s="10"/>
      <c r="Q105" s="11">
        <f t="shared" si="4371"/>
        <v>12.84</v>
      </c>
      <c r="R105" s="7">
        <f t="shared" si="4372"/>
        <v>0</v>
      </c>
      <c r="S105" s="7">
        <f t="shared" si="4373"/>
        <v>0</v>
      </c>
      <c r="T105" s="10">
        <f t="shared" si="4374"/>
        <v>0</v>
      </c>
      <c r="U105" s="11">
        <f t="shared" si="4375"/>
        <v>14.3</v>
      </c>
      <c r="V105" s="7">
        <v>38.93</v>
      </c>
      <c r="W105" s="7">
        <v>38.75</v>
      </c>
      <c r="X105" s="7">
        <f t="shared" ref="X105" si="4444">SUM(V105-1.18)</f>
        <v>37.75</v>
      </c>
      <c r="Y105" s="7">
        <f t="shared" ref="Y105" si="4445">SUM(W105-1.18)</f>
        <v>37.57</v>
      </c>
      <c r="Z105" s="10">
        <f t="shared" ref="Z105" si="4446">MIN(X105,Y105)</f>
        <v>37.57</v>
      </c>
      <c r="AA105" s="11">
        <f t="shared" ref="AA105" si="4447">MAX(0,X$4-Z105)</f>
        <v>0</v>
      </c>
      <c r="AB105" s="7">
        <f t="shared" ref="AB105" si="4448">SUM(V105)</f>
        <v>38.93</v>
      </c>
      <c r="AC105" s="7">
        <f t="shared" ref="AC105" si="4449">SUM(W105)</f>
        <v>38.75</v>
      </c>
      <c r="AD105" s="10">
        <f t="shared" ref="AD105" si="4450">MIN(AB105,AC105)</f>
        <v>38.75</v>
      </c>
      <c r="AE105" s="11">
        <f t="shared" ref="AE105" si="4451">MAX(0,AB$4-AD105)</f>
        <v>0</v>
      </c>
      <c r="AF105" s="7">
        <v>36.79</v>
      </c>
      <c r="AG105" s="7">
        <v>36.68</v>
      </c>
      <c r="AH105" s="7">
        <f t="shared" ref="AH105" si="4452">SUM(AF105-3.42)</f>
        <v>33.369999999999997</v>
      </c>
      <c r="AI105" s="7">
        <f t="shared" ref="AI105" si="4453">SUM(AG105-3.42)</f>
        <v>33.26</v>
      </c>
      <c r="AJ105" s="10">
        <f t="shared" ref="AJ105" si="4454">MIN(AH105,AI105)</f>
        <v>33.26</v>
      </c>
      <c r="AK105" s="11">
        <f t="shared" ref="AK105" si="4455">MAX(0,AH$4-AJ105)</f>
        <v>0</v>
      </c>
      <c r="AL105" s="7">
        <f t="shared" ref="AL105" si="4456">SUM(AF105)</f>
        <v>36.79</v>
      </c>
      <c r="AM105" s="7">
        <f t="shared" ref="AM105" si="4457">SUM(AG105)</f>
        <v>36.68</v>
      </c>
      <c r="AN105" s="10">
        <f t="shared" ref="AN105" si="4458">MIN(AL105,AM105)</f>
        <v>36.68</v>
      </c>
      <c r="AO105" s="11">
        <f t="shared" ref="AO105" si="4459">MAX(0,AL$4-AN105)</f>
        <v>0</v>
      </c>
      <c r="AP105" s="7">
        <v>33.79</v>
      </c>
      <c r="AQ105" s="7">
        <v>34.11</v>
      </c>
      <c r="AR105" s="7">
        <f t="shared" ref="AR105" si="4460">SUM(AP105-2.77)</f>
        <v>31.02</v>
      </c>
      <c r="AS105" s="7">
        <f t="shared" ref="AS105" si="4461">SUM(AQ105-2.77)</f>
        <v>31.34</v>
      </c>
      <c r="AT105" s="10">
        <f t="shared" ref="AT105" si="4462">MIN(AR105,AS105)</f>
        <v>31.02</v>
      </c>
      <c r="AU105" s="11">
        <f t="shared" ref="AU105" si="4463">MAX(0,AR$4-AT105)</f>
        <v>0</v>
      </c>
      <c r="AV105" s="7">
        <f t="shared" ref="AV105" si="4464">SUM(AP105)</f>
        <v>33.79</v>
      </c>
      <c r="AW105" s="7">
        <f t="shared" ref="AW105" si="4465">SUM(AQ105)</f>
        <v>34.11</v>
      </c>
      <c r="AX105" s="10">
        <f t="shared" ref="AX105" si="4466">MIN(AV105,AW105)</f>
        <v>33.79</v>
      </c>
      <c r="AY105" s="11">
        <f t="shared" ref="AY105" si="4467">MAX(0,AV$4-AX105)</f>
        <v>0</v>
      </c>
      <c r="AZ105" s="7">
        <f t="shared" ref="AZ105" si="4468">SUM(AP105)</f>
        <v>33.79</v>
      </c>
      <c r="BA105" s="7">
        <f t="shared" ref="BA105" si="4469">SUM(AQ105)</f>
        <v>34.11</v>
      </c>
      <c r="BB105" s="7">
        <f t="shared" ref="BB105" si="4470">SUM(AZ105-2.3)</f>
        <v>31.49</v>
      </c>
      <c r="BC105" s="7">
        <f t="shared" ref="BC105" si="4471">SUM(BA105-2.3)</f>
        <v>31.81</v>
      </c>
      <c r="BD105" s="10">
        <f t="shared" ref="BD105" si="4472">MIN(BB105,BC105)</f>
        <v>31.49</v>
      </c>
      <c r="BE105" s="11">
        <f t="shared" ref="BE105" si="4473">MAX(0,BB$4-BD105)</f>
        <v>0</v>
      </c>
      <c r="BF105" s="7">
        <f t="shared" ref="BF105" si="4474">SUM(AZ105)</f>
        <v>33.79</v>
      </c>
      <c r="BG105" s="7">
        <f t="shared" ref="BG105" si="4475">SUM(BA105)</f>
        <v>34.11</v>
      </c>
      <c r="BH105" s="10">
        <f t="shared" ref="BH105" si="4476">MIN(BF105,BG105)</f>
        <v>33.79</v>
      </c>
      <c r="BI105" s="11">
        <f t="shared" ref="BI105" si="4477">MAX(0,BF$4-BH105)</f>
        <v>0</v>
      </c>
    </row>
    <row r="106" spans="1:61" ht="18" customHeight="1" x14ac:dyDescent="0.2">
      <c r="A106" s="1">
        <f t="shared" si="0"/>
        <v>45058</v>
      </c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7"/>
      <c r="M106" s="7"/>
      <c r="N106" s="7"/>
      <c r="O106" s="7"/>
      <c r="P106" s="10"/>
      <c r="Q106" s="11">
        <f t="shared" si="4371"/>
        <v>12.84</v>
      </c>
      <c r="R106" s="7">
        <f t="shared" si="4372"/>
        <v>0</v>
      </c>
      <c r="S106" s="7">
        <f t="shared" si="4373"/>
        <v>0</v>
      </c>
      <c r="T106" s="10">
        <f t="shared" si="4374"/>
        <v>0</v>
      </c>
      <c r="U106" s="11">
        <f t="shared" si="4375"/>
        <v>14.3</v>
      </c>
      <c r="V106" s="7">
        <v>38.93</v>
      </c>
      <c r="W106" s="7">
        <v>38.68</v>
      </c>
      <c r="X106" s="7">
        <f t="shared" ref="X106" si="4478">SUM(V106-1.18)</f>
        <v>37.75</v>
      </c>
      <c r="Y106" s="7">
        <f t="shared" ref="Y106" si="4479">SUM(W106-1.18)</f>
        <v>37.5</v>
      </c>
      <c r="Z106" s="10">
        <f t="shared" ref="Z106" si="4480">MIN(X106,Y106)</f>
        <v>37.5</v>
      </c>
      <c r="AA106" s="11">
        <f t="shared" ref="AA106" si="4481">MAX(0,X$4-Z106)</f>
        <v>0</v>
      </c>
      <c r="AB106" s="7">
        <f t="shared" ref="AB106" si="4482">SUM(V106)</f>
        <v>38.93</v>
      </c>
      <c r="AC106" s="7">
        <f t="shared" ref="AC106" si="4483">SUM(W106)</f>
        <v>38.68</v>
      </c>
      <c r="AD106" s="10">
        <f t="shared" ref="AD106" si="4484">MIN(AB106,AC106)</f>
        <v>38.68</v>
      </c>
      <c r="AE106" s="11">
        <f t="shared" ref="AE106" si="4485">MAX(0,AB$4-AD106)</f>
        <v>0</v>
      </c>
      <c r="AF106" s="7">
        <v>36.79</v>
      </c>
      <c r="AG106" s="7">
        <v>36.68</v>
      </c>
      <c r="AH106" s="7">
        <f t="shared" ref="AH106" si="4486">SUM(AF106-3.42)</f>
        <v>33.369999999999997</v>
      </c>
      <c r="AI106" s="7">
        <f t="shared" ref="AI106" si="4487">SUM(AG106-3.42)</f>
        <v>33.26</v>
      </c>
      <c r="AJ106" s="10">
        <f t="shared" ref="AJ106" si="4488">MIN(AH106,AI106)</f>
        <v>33.26</v>
      </c>
      <c r="AK106" s="11">
        <f t="shared" ref="AK106" si="4489">MAX(0,AH$4-AJ106)</f>
        <v>0</v>
      </c>
      <c r="AL106" s="7">
        <f t="shared" ref="AL106" si="4490">SUM(AF106)</f>
        <v>36.79</v>
      </c>
      <c r="AM106" s="7">
        <f t="shared" ref="AM106" si="4491">SUM(AG106)</f>
        <v>36.68</v>
      </c>
      <c r="AN106" s="10">
        <f t="shared" ref="AN106" si="4492">MIN(AL106,AM106)</f>
        <v>36.68</v>
      </c>
      <c r="AO106" s="11">
        <f t="shared" ref="AO106" si="4493">MAX(0,AL$4-AN106)</f>
        <v>0</v>
      </c>
      <c r="AP106" s="7">
        <v>33.79</v>
      </c>
      <c r="AQ106" s="7">
        <v>34.11</v>
      </c>
      <c r="AR106" s="7">
        <f t="shared" ref="AR106" si="4494">SUM(AP106-2.77)</f>
        <v>31.02</v>
      </c>
      <c r="AS106" s="7">
        <f t="shared" ref="AS106" si="4495">SUM(AQ106-2.77)</f>
        <v>31.34</v>
      </c>
      <c r="AT106" s="10">
        <f t="shared" ref="AT106" si="4496">MIN(AR106,AS106)</f>
        <v>31.02</v>
      </c>
      <c r="AU106" s="11">
        <f t="shared" ref="AU106" si="4497">MAX(0,AR$4-AT106)</f>
        <v>0</v>
      </c>
      <c r="AV106" s="7">
        <f t="shared" ref="AV106" si="4498">SUM(AP106)</f>
        <v>33.79</v>
      </c>
      <c r="AW106" s="7">
        <f t="shared" ref="AW106" si="4499">SUM(AQ106)</f>
        <v>34.11</v>
      </c>
      <c r="AX106" s="10">
        <f t="shared" ref="AX106" si="4500">MIN(AV106,AW106)</f>
        <v>33.79</v>
      </c>
      <c r="AY106" s="11">
        <f t="shared" ref="AY106" si="4501">MAX(0,AV$4-AX106)</f>
        <v>0</v>
      </c>
      <c r="AZ106" s="7">
        <f t="shared" ref="AZ106" si="4502">SUM(AP106)</f>
        <v>33.79</v>
      </c>
      <c r="BA106" s="7">
        <f t="shared" ref="BA106" si="4503">SUM(AQ106)</f>
        <v>34.11</v>
      </c>
      <c r="BB106" s="7">
        <f t="shared" ref="BB106" si="4504">SUM(AZ106-2.3)</f>
        <v>31.49</v>
      </c>
      <c r="BC106" s="7">
        <f t="shared" ref="BC106" si="4505">SUM(BA106-2.3)</f>
        <v>31.81</v>
      </c>
      <c r="BD106" s="10">
        <f t="shared" ref="BD106" si="4506">MIN(BB106,BC106)</f>
        <v>31.49</v>
      </c>
      <c r="BE106" s="11">
        <f t="shared" ref="BE106" si="4507">MAX(0,BB$4-BD106)</f>
        <v>0</v>
      </c>
      <c r="BF106" s="7">
        <f t="shared" ref="BF106" si="4508">SUM(AZ106)</f>
        <v>33.79</v>
      </c>
      <c r="BG106" s="7">
        <f t="shared" ref="BG106" si="4509">SUM(BA106)</f>
        <v>34.11</v>
      </c>
      <c r="BH106" s="10">
        <f t="shared" ref="BH106" si="4510">MIN(BF106,BG106)</f>
        <v>33.79</v>
      </c>
      <c r="BI106" s="11">
        <f t="shared" ref="BI106" si="4511">MAX(0,BF$4-BH106)</f>
        <v>0</v>
      </c>
    </row>
    <row r="107" spans="1:61" ht="18" customHeight="1" x14ac:dyDescent="0.2">
      <c r="A107" s="1">
        <f t="shared" si="0"/>
        <v>45051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7"/>
      <c r="M107" s="7"/>
      <c r="N107" s="7"/>
      <c r="O107" s="7"/>
      <c r="P107" s="10"/>
      <c r="Q107" s="11">
        <f t="shared" si="4371"/>
        <v>12.84</v>
      </c>
      <c r="R107" s="7">
        <f t="shared" si="4372"/>
        <v>0</v>
      </c>
      <c r="S107" s="7">
        <f t="shared" si="4373"/>
        <v>0</v>
      </c>
      <c r="T107" s="10">
        <f t="shared" si="4374"/>
        <v>0</v>
      </c>
      <c r="U107" s="11">
        <f t="shared" si="4375"/>
        <v>14.3</v>
      </c>
      <c r="V107" s="7">
        <v>38.79</v>
      </c>
      <c r="W107" s="7">
        <v>38.57</v>
      </c>
      <c r="X107" s="7">
        <f t="shared" ref="X107" si="4512">SUM(V107-1.18)</f>
        <v>37.61</v>
      </c>
      <c r="Y107" s="7">
        <f t="shared" ref="Y107" si="4513">SUM(W107-1.18)</f>
        <v>37.39</v>
      </c>
      <c r="Z107" s="10">
        <f t="shared" ref="Z107" si="4514">MIN(X107,Y107)</f>
        <v>37.39</v>
      </c>
      <c r="AA107" s="11">
        <f t="shared" ref="AA107" si="4515">MAX(0,X$4-Z107)</f>
        <v>0</v>
      </c>
      <c r="AB107" s="7">
        <f t="shared" ref="AB107" si="4516">SUM(V107)</f>
        <v>38.79</v>
      </c>
      <c r="AC107" s="7">
        <f t="shared" ref="AC107" si="4517">SUM(W107)</f>
        <v>38.57</v>
      </c>
      <c r="AD107" s="10">
        <f t="shared" ref="AD107" si="4518">MIN(AB107,AC107)</f>
        <v>38.57</v>
      </c>
      <c r="AE107" s="11">
        <f t="shared" ref="AE107" si="4519">MAX(0,AB$4-AD107)</f>
        <v>0</v>
      </c>
      <c r="AF107" s="7">
        <v>36.79</v>
      </c>
      <c r="AG107" s="7">
        <v>36.68</v>
      </c>
      <c r="AH107" s="7">
        <f t="shared" ref="AH107" si="4520">SUM(AF107-3.42)</f>
        <v>33.369999999999997</v>
      </c>
      <c r="AI107" s="7">
        <f t="shared" ref="AI107" si="4521">SUM(AG107-3.42)</f>
        <v>33.26</v>
      </c>
      <c r="AJ107" s="10">
        <f t="shared" ref="AJ107" si="4522">MIN(AH107,AI107)</f>
        <v>33.26</v>
      </c>
      <c r="AK107" s="11">
        <f t="shared" ref="AK107" si="4523">MAX(0,AH$4-AJ107)</f>
        <v>0</v>
      </c>
      <c r="AL107" s="7">
        <f t="shared" ref="AL107" si="4524">SUM(AF107)</f>
        <v>36.79</v>
      </c>
      <c r="AM107" s="7">
        <f t="shared" ref="AM107" si="4525">SUM(AG107)</f>
        <v>36.68</v>
      </c>
      <c r="AN107" s="10">
        <f t="shared" ref="AN107" si="4526">MIN(AL107,AM107)</f>
        <v>36.68</v>
      </c>
      <c r="AO107" s="11">
        <f t="shared" ref="AO107" si="4527">MAX(0,AL$4-AN107)</f>
        <v>0</v>
      </c>
      <c r="AP107" s="7">
        <v>33.79</v>
      </c>
      <c r="AQ107" s="7">
        <v>34.11</v>
      </c>
      <c r="AR107" s="7">
        <f t="shared" ref="AR107" si="4528">SUM(AP107-2.77)</f>
        <v>31.02</v>
      </c>
      <c r="AS107" s="7">
        <f t="shared" ref="AS107" si="4529">SUM(AQ107-2.77)</f>
        <v>31.34</v>
      </c>
      <c r="AT107" s="10">
        <f t="shared" ref="AT107" si="4530">MIN(AR107,AS107)</f>
        <v>31.02</v>
      </c>
      <c r="AU107" s="11">
        <f t="shared" ref="AU107" si="4531">MAX(0,AR$4-AT107)</f>
        <v>0</v>
      </c>
      <c r="AV107" s="7">
        <f t="shared" ref="AV107" si="4532">SUM(AP107)</f>
        <v>33.79</v>
      </c>
      <c r="AW107" s="7">
        <f t="shared" ref="AW107" si="4533">SUM(AQ107)</f>
        <v>34.11</v>
      </c>
      <c r="AX107" s="10">
        <f t="shared" ref="AX107" si="4534">MIN(AV107,AW107)</f>
        <v>33.79</v>
      </c>
      <c r="AY107" s="11">
        <f t="shared" ref="AY107" si="4535">MAX(0,AV$4-AX107)</f>
        <v>0</v>
      </c>
      <c r="AZ107" s="7">
        <f t="shared" ref="AZ107" si="4536">SUM(AP107)</f>
        <v>33.79</v>
      </c>
      <c r="BA107" s="7">
        <f t="shared" ref="BA107" si="4537">SUM(AQ107)</f>
        <v>34.11</v>
      </c>
      <c r="BB107" s="7">
        <f t="shared" ref="BB107" si="4538">SUM(AZ107-2.3)</f>
        <v>31.49</v>
      </c>
      <c r="BC107" s="7">
        <f t="shared" ref="BC107" si="4539">SUM(BA107-2.3)</f>
        <v>31.81</v>
      </c>
      <c r="BD107" s="10">
        <f t="shared" ref="BD107" si="4540">MIN(BB107,BC107)</f>
        <v>31.49</v>
      </c>
      <c r="BE107" s="11">
        <f t="shared" ref="BE107" si="4541">MAX(0,BB$4-BD107)</f>
        <v>0</v>
      </c>
      <c r="BF107" s="7">
        <f t="shared" ref="BF107" si="4542">SUM(AZ107)</f>
        <v>33.79</v>
      </c>
      <c r="BG107" s="7">
        <f t="shared" ref="BG107" si="4543">SUM(BA107)</f>
        <v>34.11</v>
      </c>
      <c r="BH107" s="10">
        <f t="shared" ref="BH107" si="4544">MIN(BF107,BG107)</f>
        <v>33.79</v>
      </c>
      <c r="BI107" s="11">
        <f t="shared" ref="BI107" si="4545">MAX(0,BF$4-BH107)</f>
        <v>0</v>
      </c>
    </row>
    <row r="108" spans="1:61" ht="18" customHeight="1" x14ac:dyDescent="0.2">
      <c r="A108" s="1">
        <f t="shared" si="0"/>
        <v>45044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7"/>
      <c r="M108" s="7"/>
      <c r="N108" s="7"/>
      <c r="O108" s="7"/>
      <c r="P108" s="10"/>
      <c r="Q108" s="11">
        <f t="shared" si="4371"/>
        <v>12.84</v>
      </c>
      <c r="R108" s="7">
        <f t="shared" si="4372"/>
        <v>0</v>
      </c>
      <c r="S108" s="7">
        <f t="shared" si="4373"/>
        <v>0</v>
      </c>
      <c r="T108" s="10">
        <f t="shared" si="4374"/>
        <v>0</v>
      </c>
      <c r="U108" s="11">
        <f t="shared" si="4375"/>
        <v>14.3</v>
      </c>
      <c r="V108" s="7">
        <v>38.64</v>
      </c>
      <c r="W108" s="7">
        <v>38.46</v>
      </c>
      <c r="X108" s="7">
        <f t="shared" ref="X108" si="4546">SUM(V108-1.18)</f>
        <v>37.46</v>
      </c>
      <c r="Y108" s="7">
        <f t="shared" ref="Y108" si="4547">SUM(W108-1.18)</f>
        <v>37.28</v>
      </c>
      <c r="Z108" s="10">
        <f t="shared" ref="Z108" si="4548">MIN(X108,Y108)</f>
        <v>37.28</v>
      </c>
      <c r="AA108" s="11">
        <f t="shared" ref="AA108" si="4549">MAX(0,X$4-Z108)</f>
        <v>0</v>
      </c>
      <c r="AB108" s="7">
        <f t="shared" ref="AB108" si="4550">SUM(V108)</f>
        <v>38.64</v>
      </c>
      <c r="AC108" s="7">
        <f t="shared" ref="AC108" si="4551">SUM(W108)</f>
        <v>38.46</v>
      </c>
      <c r="AD108" s="10">
        <f t="shared" ref="AD108" si="4552">MIN(AB108,AC108)</f>
        <v>38.46</v>
      </c>
      <c r="AE108" s="11">
        <f t="shared" ref="AE108" si="4553">MAX(0,AB$4-AD108)</f>
        <v>0</v>
      </c>
      <c r="AF108" s="7">
        <v>36.79</v>
      </c>
      <c r="AG108" s="7">
        <v>36.68</v>
      </c>
      <c r="AH108" s="7">
        <f t="shared" ref="AH108" si="4554">SUM(AF108-3.42)</f>
        <v>33.369999999999997</v>
      </c>
      <c r="AI108" s="7">
        <f t="shared" ref="AI108" si="4555">SUM(AG108-3.42)</f>
        <v>33.26</v>
      </c>
      <c r="AJ108" s="10">
        <f t="shared" ref="AJ108" si="4556">MIN(AH108,AI108)</f>
        <v>33.26</v>
      </c>
      <c r="AK108" s="11">
        <f t="shared" ref="AK108" si="4557">MAX(0,AH$4-AJ108)</f>
        <v>0</v>
      </c>
      <c r="AL108" s="7">
        <f t="shared" ref="AL108" si="4558">SUM(AF108)</f>
        <v>36.79</v>
      </c>
      <c r="AM108" s="7">
        <f t="shared" ref="AM108" si="4559">SUM(AG108)</f>
        <v>36.68</v>
      </c>
      <c r="AN108" s="10">
        <f t="shared" ref="AN108" si="4560">MIN(AL108,AM108)</f>
        <v>36.68</v>
      </c>
      <c r="AO108" s="11">
        <f t="shared" ref="AO108" si="4561">MAX(0,AL$4-AN108)</f>
        <v>0</v>
      </c>
      <c r="AP108" s="7">
        <v>33.79</v>
      </c>
      <c r="AQ108" s="7">
        <v>34.11</v>
      </c>
      <c r="AR108" s="7">
        <f t="shared" ref="AR108" si="4562">SUM(AP108-2.77)</f>
        <v>31.02</v>
      </c>
      <c r="AS108" s="7">
        <f t="shared" ref="AS108" si="4563">SUM(AQ108-2.77)</f>
        <v>31.34</v>
      </c>
      <c r="AT108" s="10">
        <f t="shared" ref="AT108" si="4564">MIN(AR108,AS108)</f>
        <v>31.02</v>
      </c>
      <c r="AU108" s="11">
        <f t="shared" ref="AU108" si="4565">MAX(0,AR$4-AT108)</f>
        <v>0</v>
      </c>
      <c r="AV108" s="7">
        <f t="shared" ref="AV108" si="4566">SUM(AP108)</f>
        <v>33.79</v>
      </c>
      <c r="AW108" s="7">
        <f t="shared" ref="AW108" si="4567">SUM(AQ108)</f>
        <v>34.11</v>
      </c>
      <c r="AX108" s="10">
        <f t="shared" ref="AX108" si="4568">MIN(AV108,AW108)</f>
        <v>33.79</v>
      </c>
      <c r="AY108" s="11">
        <f t="shared" ref="AY108" si="4569">MAX(0,AV$4-AX108)</f>
        <v>0</v>
      </c>
      <c r="AZ108" s="7">
        <f t="shared" ref="AZ108" si="4570">SUM(AP108)</f>
        <v>33.79</v>
      </c>
      <c r="BA108" s="7">
        <f t="shared" ref="BA108" si="4571">SUM(AQ108)</f>
        <v>34.11</v>
      </c>
      <c r="BB108" s="7">
        <f t="shared" ref="BB108" si="4572">SUM(AZ108-2.3)</f>
        <v>31.49</v>
      </c>
      <c r="BC108" s="7">
        <f t="shared" ref="BC108" si="4573">SUM(BA108-2.3)</f>
        <v>31.81</v>
      </c>
      <c r="BD108" s="10">
        <f t="shared" ref="BD108" si="4574">MIN(BB108,BC108)</f>
        <v>31.49</v>
      </c>
      <c r="BE108" s="11">
        <f t="shared" ref="BE108" si="4575">MAX(0,BB$4-BD108)</f>
        <v>0</v>
      </c>
      <c r="BF108" s="7">
        <f t="shared" ref="BF108" si="4576">SUM(AZ108)</f>
        <v>33.79</v>
      </c>
      <c r="BG108" s="7">
        <f t="shared" ref="BG108" si="4577">SUM(BA108)</f>
        <v>34.11</v>
      </c>
      <c r="BH108" s="10">
        <f t="shared" ref="BH108" si="4578">MIN(BF108,BG108)</f>
        <v>33.79</v>
      </c>
      <c r="BI108" s="11">
        <f t="shared" ref="BI108" si="4579">MAX(0,BF$4-BH108)</f>
        <v>0</v>
      </c>
    </row>
    <row r="109" spans="1:61" ht="18" customHeight="1" x14ac:dyDescent="0.2">
      <c r="A109" s="1">
        <f t="shared" si="0"/>
        <v>45037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7"/>
      <c r="M109" s="7"/>
      <c r="N109" s="7"/>
      <c r="O109" s="7"/>
      <c r="P109" s="10"/>
      <c r="Q109" s="11">
        <f t="shared" si="4371"/>
        <v>12.84</v>
      </c>
      <c r="R109" s="7">
        <f t="shared" si="4372"/>
        <v>0</v>
      </c>
      <c r="S109" s="7">
        <f t="shared" si="4373"/>
        <v>0</v>
      </c>
      <c r="T109" s="10">
        <f t="shared" si="4374"/>
        <v>0</v>
      </c>
      <c r="U109" s="11">
        <f t="shared" si="4375"/>
        <v>14.3</v>
      </c>
      <c r="V109" s="7">
        <v>38.64</v>
      </c>
      <c r="W109" s="7">
        <v>38.35</v>
      </c>
      <c r="X109" s="7">
        <f t="shared" ref="X109" si="4580">SUM(V109-1.18)</f>
        <v>37.46</v>
      </c>
      <c r="Y109" s="7">
        <f t="shared" ref="Y109" si="4581">SUM(W109-1.18)</f>
        <v>37.17</v>
      </c>
      <c r="Z109" s="10">
        <f t="shared" ref="Z109" si="4582">MIN(X109,Y109)</f>
        <v>37.17</v>
      </c>
      <c r="AA109" s="11">
        <f t="shared" ref="AA109" si="4583">MAX(0,X$4-Z109)</f>
        <v>0</v>
      </c>
      <c r="AB109" s="7">
        <f t="shared" ref="AB109" si="4584">SUM(V109)</f>
        <v>38.64</v>
      </c>
      <c r="AC109" s="7">
        <f t="shared" ref="AC109" si="4585">SUM(W109)</f>
        <v>38.35</v>
      </c>
      <c r="AD109" s="10">
        <f t="shared" ref="AD109" si="4586">MIN(AB109,AC109)</f>
        <v>38.35</v>
      </c>
      <c r="AE109" s="11">
        <f t="shared" ref="AE109" si="4587">MAX(0,AB$4-AD109)</f>
        <v>0</v>
      </c>
      <c r="AF109" s="7">
        <v>36.79</v>
      </c>
      <c r="AG109" s="7">
        <v>36.68</v>
      </c>
      <c r="AH109" s="7">
        <f t="shared" ref="AH109" si="4588">SUM(AF109-3.42)</f>
        <v>33.369999999999997</v>
      </c>
      <c r="AI109" s="7">
        <f t="shared" ref="AI109" si="4589">SUM(AG109-3.42)</f>
        <v>33.26</v>
      </c>
      <c r="AJ109" s="10">
        <f t="shared" ref="AJ109" si="4590">MIN(AH109,AI109)</f>
        <v>33.26</v>
      </c>
      <c r="AK109" s="11">
        <f t="shared" ref="AK109" si="4591">MAX(0,AH$4-AJ109)</f>
        <v>0</v>
      </c>
      <c r="AL109" s="7">
        <f t="shared" ref="AL109" si="4592">SUM(AF109)</f>
        <v>36.79</v>
      </c>
      <c r="AM109" s="7">
        <f t="shared" ref="AM109" si="4593">SUM(AG109)</f>
        <v>36.68</v>
      </c>
      <c r="AN109" s="10">
        <f t="shared" ref="AN109" si="4594">MIN(AL109,AM109)</f>
        <v>36.68</v>
      </c>
      <c r="AO109" s="11">
        <f t="shared" ref="AO109" si="4595">MAX(0,AL$4-AN109)</f>
        <v>0</v>
      </c>
      <c r="AP109" s="7">
        <v>33.79</v>
      </c>
      <c r="AQ109" s="7">
        <v>34.11</v>
      </c>
      <c r="AR109" s="7">
        <f t="shared" ref="AR109" si="4596">SUM(AP109-2.77)</f>
        <v>31.02</v>
      </c>
      <c r="AS109" s="7">
        <f t="shared" ref="AS109" si="4597">SUM(AQ109-2.77)</f>
        <v>31.34</v>
      </c>
      <c r="AT109" s="10">
        <f t="shared" ref="AT109" si="4598">MIN(AR109,AS109)</f>
        <v>31.02</v>
      </c>
      <c r="AU109" s="11">
        <f t="shared" ref="AU109" si="4599">MAX(0,AR$4-AT109)</f>
        <v>0</v>
      </c>
      <c r="AV109" s="7">
        <f t="shared" ref="AV109" si="4600">SUM(AP109)</f>
        <v>33.79</v>
      </c>
      <c r="AW109" s="7">
        <f t="shared" ref="AW109" si="4601">SUM(AQ109)</f>
        <v>34.11</v>
      </c>
      <c r="AX109" s="10">
        <f t="shared" ref="AX109" si="4602">MIN(AV109,AW109)</f>
        <v>33.79</v>
      </c>
      <c r="AY109" s="11">
        <f t="shared" ref="AY109" si="4603">MAX(0,AV$4-AX109)</f>
        <v>0</v>
      </c>
      <c r="AZ109" s="7">
        <f t="shared" ref="AZ109" si="4604">SUM(AP109)</f>
        <v>33.79</v>
      </c>
      <c r="BA109" s="7">
        <f t="shared" ref="BA109" si="4605">SUM(AQ109)</f>
        <v>34.11</v>
      </c>
      <c r="BB109" s="7">
        <f t="shared" ref="BB109" si="4606">SUM(AZ109-2.3)</f>
        <v>31.49</v>
      </c>
      <c r="BC109" s="7">
        <f t="shared" ref="BC109" si="4607">SUM(BA109-2.3)</f>
        <v>31.81</v>
      </c>
      <c r="BD109" s="10">
        <f t="shared" ref="BD109" si="4608">MIN(BB109,BC109)</f>
        <v>31.49</v>
      </c>
      <c r="BE109" s="11">
        <f t="shared" ref="BE109" si="4609">MAX(0,BB$4-BD109)</f>
        <v>0</v>
      </c>
      <c r="BF109" s="7">
        <f t="shared" ref="BF109" si="4610">SUM(AZ109)</f>
        <v>33.79</v>
      </c>
      <c r="BG109" s="7">
        <f t="shared" ref="BG109" si="4611">SUM(BA109)</f>
        <v>34.11</v>
      </c>
      <c r="BH109" s="10">
        <f t="shared" ref="BH109" si="4612">MIN(BF109,BG109)</f>
        <v>33.79</v>
      </c>
      <c r="BI109" s="11">
        <f t="shared" ref="BI109" si="4613">MAX(0,BF$4-BH109)</f>
        <v>0</v>
      </c>
    </row>
    <row r="110" spans="1:61" ht="18" customHeight="1" x14ac:dyDescent="0.2">
      <c r="A110" s="1">
        <f t="shared" si="0"/>
        <v>45030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7"/>
      <c r="M110" s="7"/>
      <c r="N110" s="7"/>
      <c r="O110" s="7"/>
      <c r="P110" s="10"/>
      <c r="Q110" s="11">
        <f t="shared" si="4371"/>
        <v>12.84</v>
      </c>
      <c r="R110" s="7">
        <f t="shared" si="4372"/>
        <v>0</v>
      </c>
      <c r="S110" s="7">
        <f t="shared" si="4373"/>
        <v>0</v>
      </c>
      <c r="T110" s="10">
        <f t="shared" si="4374"/>
        <v>0</v>
      </c>
      <c r="U110" s="11">
        <f t="shared" si="4375"/>
        <v>14.3</v>
      </c>
      <c r="V110" s="7">
        <v>38.64</v>
      </c>
      <c r="W110" s="7">
        <v>38.14</v>
      </c>
      <c r="X110" s="7">
        <f t="shared" ref="X110" si="4614">SUM(V110-1.18)</f>
        <v>37.46</v>
      </c>
      <c r="Y110" s="7">
        <f t="shared" ref="Y110" si="4615">SUM(W110-1.18)</f>
        <v>36.96</v>
      </c>
      <c r="Z110" s="10">
        <f t="shared" ref="Z110" si="4616">MIN(X110,Y110)</f>
        <v>36.96</v>
      </c>
      <c r="AA110" s="11">
        <f t="shared" ref="AA110" si="4617">MAX(0,X$4-Z110)</f>
        <v>0</v>
      </c>
      <c r="AB110" s="7">
        <f t="shared" ref="AB110" si="4618">SUM(V110)</f>
        <v>38.64</v>
      </c>
      <c r="AC110" s="7">
        <f t="shared" ref="AC110" si="4619">SUM(W110)</f>
        <v>38.14</v>
      </c>
      <c r="AD110" s="10">
        <f t="shared" ref="AD110" si="4620">MIN(AB110,AC110)</f>
        <v>38.14</v>
      </c>
      <c r="AE110" s="11">
        <f t="shared" ref="AE110" si="4621">MAX(0,AB$4-AD110)</f>
        <v>0</v>
      </c>
      <c r="AF110" s="7">
        <v>36.79</v>
      </c>
      <c r="AG110" s="7">
        <v>36.68</v>
      </c>
      <c r="AH110" s="7">
        <f t="shared" ref="AH110" si="4622">SUM(AF110-3.42)</f>
        <v>33.369999999999997</v>
      </c>
      <c r="AI110" s="7">
        <f t="shared" ref="AI110" si="4623">SUM(AG110-3.42)</f>
        <v>33.26</v>
      </c>
      <c r="AJ110" s="10">
        <f t="shared" ref="AJ110" si="4624">MIN(AH110,AI110)</f>
        <v>33.26</v>
      </c>
      <c r="AK110" s="11">
        <f t="shared" ref="AK110" si="4625">MAX(0,AH$4-AJ110)</f>
        <v>0</v>
      </c>
      <c r="AL110" s="7">
        <f t="shared" ref="AL110" si="4626">SUM(AF110)</f>
        <v>36.79</v>
      </c>
      <c r="AM110" s="7">
        <f t="shared" ref="AM110" si="4627">SUM(AG110)</f>
        <v>36.68</v>
      </c>
      <c r="AN110" s="10">
        <f t="shared" ref="AN110" si="4628">MIN(AL110,AM110)</f>
        <v>36.68</v>
      </c>
      <c r="AO110" s="11">
        <f t="shared" ref="AO110" si="4629">MAX(0,AL$4-AN110)</f>
        <v>0</v>
      </c>
      <c r="AP110" s="7">
        <v>33.79</v>
      </c>
      <c r="AQ110" s="7">
        <v>34.11</v>
      </c>
      <c r="AR110" s="7">
        <f t="shared" ref="AR110" si="4630">SUM(AP110-2.77)</f>
        <v>31.02</v>
      </c>
      <c r="AS110" s="7">
        <f t="shared" ref="AS110" si="4631">SUM(AQ110-2.77)</f>
        <v>31.34</v>
      </c>
      <c r="AT110" s="10">
        <f t="shared" ref="AT110" si="4632">MIN(AR110,AS110)</f>
        <v>31.02</v>
      </c>
      <c r="AU110" s="11">
        <f t="shared" ref="AU110" si="4633">MAX(0,AR$4-AT110)</f>
        <v>0</v>
      </c>
      <c r="AV110" s="7">
        <f t="shared" ref="AV110" si="4634">SUM(AP110)</f>
        <v>33.79</v>
      </c>
      <c r="AW110" s="7">
        <f t="shared" ref="AW110" si="4635">SUM(AQ110)</f>
        <v>34.11</v>
      </c>
      <c r="AX110" s="10">
        <f t="shared" ref="AX110" si="4636">MIN(AV110,AW110)</f>
        <v>33.79</v>
      </c>
      <c r="AY110" s="11">
        <f t="shared" ref="AY110" si="4637">MAX(0,AV$4-AX110)</f>
        <v>0</v>
      </c>
      <c r="AZ110" s="7">
        <f t="shared" ref="AZ110" si="4638">SUM(AP110)</f>
        <v>33.79</v>
      </c>
      <c r="BA110" s="7">
        <f t="shared" ref="BA110" si="4639">SUM(AQ110)</f>
        <v>34.11</v>
      </c>
      <c r="BB110" s="7">
        <f t="shared" ref="BB110" si="4640">SUM(AZ110-2.3)</f>
        <v>31.49</v>
      </c>
      <c r="BC110" s="7">
        <f t="shared" ref="BC110" si="4641">SUM(BA110-2.3)</f>
        <v>31.81</v>
      </c>
      <c r="BD110" s="10">
        <f t="shared" ref="BD110" si="4642">MIN(BB110,BC110)</f>
        <v>31.49</v>
      </c>
      <c r="BE110" s="11">
        <f t="shared" ref="BE110" si="4643">MAX(0,BB$4-BD110)</f>
        <v>0</v>
      </c>
      <c r="BF110" s="7">
        <f t="shared" ref="BF110" si="4644">SUM(AZ110)</f>
        <v>33.79</v>
      </c>
      <c r="BG110" s="7">
        <f t="shared" ref="BG110" si="4645">SUM(BA110)</f>
        <v>34.11</v>
      </c>
      <c r="BH110" s="10">
        <f t="shared" ref="BH110" si="4646">MIN(BF110,BG110)</f>
        <v>33.79</v>
      </c>
      <c r="BI110" s="11">
        <f t="shared" ref="BI110" si="4647">MAX(0,BF$4-BH110)</f>
        <v>0</v>
      </c>
    </row>
    <row r="111" spans="1:61" ht="18" customHeight="1" x14ac:dyDescent="0.2">
      <c r="A111" s="1">
        <f t="shared" si="0"/>
        <v>45023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7"/>
      <c r="M111" s="7"/>
      <c r="N111" s="7"/>
      <c r="O111" s="7"/>
      <c r="P111" s="10"/>
      <c r="Q111" s="11">
        <f t="shared" si="4371"/>
        <v>12.84</v>
      </c>
      <c r="R111" s="7">
        <f t="shared" si="4372"/>
        <v>0</v>
      </c>
      <c r="S111" s="7">
        <f t="shared" si="4373"/>
        <v>0</v>
      </c>
      <c r="T111" s="10">
        <f t="shared" si="4374"/>
        <v>0</v>
      </c>
      <c r="U111" s="11">
        <f t="shared" si="4375"/>
        <v>14.3</v>
      </c>
      <c r="V111" s="7">
        <v>38.36</v>
      </c>
      <c r="W111" s="7">
        <v>37.950000000000003</v>
      </c>
      <c r="X111" s="7">
        <f t="shared" ref="X111" si="4648">SUM(V111-1.18)</f>
        <v>37.18</v>
      </c>
      <c r="Y111" s="7">
        <f t="shared" ref="Y111" si="4649">SUM(W111-1.18)</f>
        <v>36.770000000000003</v>
      </c>
      <c r="Z111" s="10">
        <f t="shared" ref="Z111" si="4650">MIN(X111,Y111)</f>
        <v>36.770000000000003</v>
      </c>
      <c r="AA111" s="11">
        <f t="shared" ref="AA111" si="4651">MAX(0,X$4-Z111)</f>
        <v>0</v>
      </c>
      <c r="AB111" s="7">
        <f t="shared" ref="AB111" si="4652">SUM(V111)</f>
        <v>38.36</v>
      </c>
      <c r="AC111" s="7">
        <f t="shared" ref="AC111" si="4653">SUM(W111)</f>
        <v>37.950000000000003</v>
      </c>
      <c r="AD111" s="10">
        <f t="shared" ref="AD111" si="4654">MIN(AB111,AC111)</f>
        <v>37.950000000000003</v>
      </c>
      <c r="AE111" s="11">
        <f t="shared" ref="AE111" si="4655">MAX(0,AB$4-AD111)</f>
        <v>0</v>
      </c>
      <c r="AF111" s="7">
        <v>36.79</v>
      </c>
      <c r="AG111" s="7">
        <v>36.68</v>
      </c>
      <c r="AH111" s="7">
        <f t="shared" ref="AH111" si="4656">SUM(AF111-3.42)</f>
        <v>33.369999999999997</v>
      </c>
      <c r="AI111" s="7">
        <f t="shared" ref="AI111" si="4657">SUM(AG111-3.42)</f>
        <v>33.26</v>
      </c>
      <c r="AJ111" s="10">
        <f t="shared" ref="AJ111" si="4658">MIN(AH111,AI111)</f>
        <v>33.26</v>
      </c>
      <c r="AK111" s="11">
        <f t="shared" ref="AK111" si="4659">MAX(0,AH$4-AJ111)</f>
        <v>0</v>
      </c>
      <c r="AL111" s="7">
        <f t="shared" ref="AL111" si="4660">SUM(AF111)</f>
        <v>36.79</v>
      </c>
      <c r="AM111" s="7">
        <f t="shared" ref="AM111" si="4661">SUM(AG111)</f>
        <v>36.68</v>
      </c>
      <c r="AN111" s="10">
        <f t="shared" ref="AN111" si="4662">MIN(AL111,AM111)</f>
        <v>36.68</v>
      </c>
      <c r="AO111" s="11">
        <f t="shared" ref="AO111" si="4663">MAX(0,AL$4-AN111)</f>
        <v>0</v>
      </c>
      <c r="AP111" s="7">
        <v>33.79</v>
      </c>
      <c r="AQ111" s="7">
        <v>34.11</v>
      </c>
      <c r="AR111" s="7">
        <f t="shared" ref="AR111" si="4664">SUM(AP111-2.77)</f>
        <v>31.02</v>
      </c>
      <c r="AS111" s="7">
        <f t="shared" ref="AS111" si="4665">SUM(AQ111-2.77)</f>
        <v>31.34</v>
      </c>
      <c r="AT111" s="10">
        <f t="shared" ref="AT111" si="4666">MIN(AR111,AS111)</f>
        <v>31.02</v>
      </c>
      <c r="AU111" s="11">
        <f t="shared" ref="AU111" si="4667">MAX(0,AR$4-AT111)</f>
        <v>0</v>
      </c>
      <c r="AV111" s="7">
        <f t="shared" ref="AV111" si="4668">SUM(AP111)</f>
        <v>33.79</v>
      </c>
      <c r="AW111" s="7">
        <f t="shared" ref="AW111" si="4669">SUM(AQ111)</f>
        <v>34.11</v>
      </c>
      <c r="AX111" s="10">
        <f t="shared" ref="AX111" si="4670">MIN(AV111,AW111)</f>
        <v>33.79</v>
      </c>
      <c r="AY111" s="11">
        <f t="shared" ref="AY111" si="4671">MAX(0,AV$4-AX111)</f>
        <v>0</v>
      </c>
      <c r="AZ111" s="7">
        <f t="shared" ref="AZ111" si="4672">SUM(AP111)</f>
        <v>33.79</v>
      </c>
      <c r="BA111" s="7">
        <f t="shared" ref="BA111" si="4673">SUM(AQ111)</f>
        <v>34.11</v>
      </c>
      <c r="BB111" s="7">
        <f t="shared" ref="BB111" si="4674">SUM(AZ111-2.3)</f>
        <v>31.49</v>
      </c>
      <c r="BC111" s="7">
        <f t="shared" ref="BC111" si="4675">SUM(BA111-2.3)</f>
        <v>31.81</v>
      </c>
      <c r="BD111" s="10">
        <f t="shared" ref="BD111" si="4676">MIN(BB111,BC111)</f>
        <v>31.49</v>
      </c>
      <c r="BE111" s="11">
        <f t="shared" ref="BE111" si="4677">MAX(0,BB$4-BD111)</f>
        <v>0</v>
      </c>
      <c r="BF111" s="7">
        <f t="shared" ref="BF111" si="4678">SUM(AZ111)</f>
        <v>33.79</v>
      </c>
      <c r="BG111" s="7">
        <f t="shared" ref="BG111" si="4679">SUM(BA111)</f>
        <v>34.11</v>
      </c>
      <c r="BH111" s="10">
        <f t="shared" ref="BH111" si="4680">MIN(BF111,BG111)</f>
        <v>33.79</v>
      </c>
      <c r="BI111" s="11">
        <f t="shared" ref="BI111" si="4681">MAX(0,BF$4-BH111)</f>
        <v>0</v>
      </c>
    </row>
    <row r="112" spans="1:61" ht="18" customHeight="1" x14ac:dyDescent="0.2">
      <c r="A112" s="1">
        <f t="shared" si="0"/>
        <v>45016</v>
      </c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7"/>
      <c r="M112" s="7"/>
      <c r="N112" s="7"/>
      <c r="O112" s="7"/>
      <c r="P112" s="10"/>
      <c r="Q112" s="11">
        <f t="shared" si="4371"/>
        <v>12.84</v>
      </c>
      <c r="R112" s="7">
        <f t="shared" si="4372"/>
        <v>0</v>
      </c>
      <c r="S112" s="7">
        <f t="shared" si="4373"/>
        <v>0</v>
      </c>
      <c r="T112" s="10">
        <f t="shared" si="4374"/>
        <v>0</v>
      </c>
      <c r="U112" s="11">
        <f t="shared" si="4375"/>
        <v>14.3</v>
      </c>
      <c r="V112" s="7">
        <v>38.21</v>
      </c>
      <c r="W112" s="7">
        <v>37.700000000000003</v>
      </c>
      <c r="X112" s="7">
        <f t="shared" ref="X112" si="4682">SUM(V112-1.18)</f>
        <v>37.03</v>
      </c>
      <c r="Y112" s="7">
        <f t="shared" ref="Y112" si="4683">SUM(W112-1.18)</f>
        <v>36.520000000000003</v>
      </c>
      <c r="Z112" s="10">
        <f t="shared" ref="Z112" si="4684">MIN(X112,Y112)</f>
        <v>36.520000000000003</v>
      </c>
      <c r="AA112" s="11">
        <f t="shared" ref="AA112" si="4685">MAX(0,X$4-Z112)</f>
        <v>0</v>
      </c>
      <c r="AB112" s="7">
        <f t="shared" ref="AB112" si="4686">SUM(V112)</f>
        <v>38.21</v>
      </c>
      <c r="AC112" s="7">
        <f t="shared" ref="AC112" si="4687">SUM(W112)</f>
        <v>37.700000000000003</v>
      </c>
      <c r="AD112" s="10">
        <f t="shared" ref="AD112" si="4688">MIN(AB112,AC112)</f>
        <v>37.700000000000003</v>
      </c>
      <c r="AE112" s="11">
        <f t="shared" ref="AE112" si="4689">MAX(0,AB$4-AD112)</f>
        <v>0</v>
      </c>
      <c r="AF112" s="7">
        <v>36.79</v>
      </c>
      <c r="AG112" s="7">
        <v>36.68</v>
      </c>
      <c r="AH112" s="7">
        <f t="shared" ref="AH112" si="4690">SUM(AF112-3.42)</f>
        <v>33.369999999999997</v>
      </c>
      <c r="AI112" s="7">
        <f t="shared" ref="AI112" si="4691">SUM(AG112-3.42)</f>
        <v>33.26</v>
      </c>
      <c r="AJ112" s="10">
        <f t="shared" ref="AJ112" si="4692">MIN(AH112,AI112)</f>
        <v>33.26</v>
      </c>
      <c r="AK112" s="11">
        <f t="shared" ref="AK112" si="4693">MAX(0,AH$4-AJ112)</f>
        <v>0</v>
      </c>
      <c r="AL112" s="7">
        <f t="shared" ref="AL112" si="4694">SUM(AF112)</f>
        <v>36.79</v>
      </c>
      <c r="AM112" s="7">
        <f t="shared" ref="AM112" si="4695">SUM(AG112)</f>
        <v>36.68</v>
      </c>
      <c r="AN112" s="10">
        <f t="shared" ref="AN112" si="4696">MIN(AL112,AM112)</f>
        <v>36.68</v>
      </c>
      <c r="AO112" s="11">
        <f t="shared" ref="AO112" si="4697">MAX(0,AL$4-AN112)</f>
        <v>0</v>
      </c>
      <c r="AP112" s="7">
        <v>33.79</v>
      </c>
      <c r="AQ112" s="7">
        <v>34.11</v>
      </c>
      <c r="AR112" s="7">
        <f t="shared" ref="AR112" si="4698">SUM(AP112-2.77)</f>
        <v>31.02</v>
      </c>
      <c r="AS112" s="7">
        <f t="shared" ref="AS112" si="4699">SUM(AQ112-2.77)</f>
        <v>31.34</v>
      </c>
      <c r="AT112" s="10">
        <f t="shared" ref="AT112" si="4700">MIN(AR112,AS112)</f>
        <v>31.02</v>
      </c>
      <c r="AU112" s="11">
        <f t="shared" ref="AU112" si="4701">MAX(0,AR$4-AT112)</f>
        <v>0</v>
      </c>
      <c r="AV112" s="7">
        <f t="shared" ref="AV112" si="4702">SUM(AP112)</f>
        <v>33.79</v>
      </c>
      <c r="AW112" s="7">
        <f t="shared" ref="AW112" si="4703">SUM(AQ112)</f>
        <v>34.11</v>
      </c>
      <c r="AX112" s="10">
        <f t="shared" ref="AX112" si="4704">MIN(AV112,AW112)</f>
        <v>33.79</v>
      </c>
      <c r="AY112" s="11">
        <f t="shared" ref="AY112" si="4705">MAX(0,AV$4-AX112)</f>
        <v>0</v>
      </c>
      <c r="AZ112" s="7">
        <f t="shared" ref="AZ112" si="4706">SUM(AP112)</f>
        <v>33.79</v>
      </c>
      <c r="BA112" s="7">
        <f t="shared" ref="BA112" si="4707">SUM(AQ112)</f>
        <v>34.11</v>
      </c>
      <c r="BB112" s="7">
        <f t="shared" ref="BB112" si="4708">SUM(AZ112-2.3)</f>
        <v>31.49</v>
      </c>
      <c r="BC112" s="7">
        <f t="shared" ref="BC112" si="4709">SUM(BA112-2.3)</f>
        <v>31.81</v>
      </c>
      <c r="BD112" s="10">
        <f t="shared" ref="BD112" si="4710">MIN(BB112,BC112)</f>
        <v>31.49</v>
      </c>
      <c r="BE112" s="11">
        <f t="shared" ref="BE112" si="4711">MAX(0,BB$4-BD112)</f>
        <v>0</v>
      </c>
      <c r="BF112" s="7">
        <f t="shared" ref="BF112" si="4712">SUM(AZ112)</f>
        <v>33.79</v>
      </c>
      <c r="BG112" s="7">
        <f t="shared" ref="BG112" si="4713">SUM(BA112)</f>
        <v>34.11</v>
      </c>
      <c r="BH112" s="10">
        <f t="shared" ref="BH112" si="4714">MIN(BF112,BG112)</f>
        <v>33.79</v>
      </c>
      <c r="BI112" s="11">
        <f t="shared" ref="BI112" si="4715">MAX(0,BF$4-BH112)</f>
        <v>0</v>
      </c>
    </row>
    <row r="113" spans="1:61" ht="18" customHeight="1" x14ac:dyDescent="0.2">
      <c r="A113" s="1">
        <f t="shared" si="0"/>
        <v>45009</v>
      </c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7"/>
      <c r="M113" s="7"/>
      <c r="N113" s="7"/>
      <c r="O113" s="7"/>
      <c r="P113" s="10"/>
      <c r="Q113" s="11">
        <f t="shared" si="4371"/>
        <v>12.84</v>
      </c>
      <c r="R113" s="7">
        <f t="shared" si="4372"/>
        <v>0</v>
      </c>
      <c r="S113" s="7">
        <f t="shared" si="4373"/>
        <v>0</v>
      </c>
      <c r="T113" s="10">
        <f t="shared" si="4374"/>
        <v>0</v>
      </c>
      <c r="U113" s="11">
        <f t="shared" si="4375"/>
        <v>14.3</v>
      </c>
      <c r="V113" s="7">
        <v>38.21</v>
      </c>
      <c r="W113" s="7">
        <v>37.369999999999997</v>
      </c>
      <c r="X113" s="7">
        <f t="shared" ref="X113" si="4716">SUM(V113-1.18)</f>
        <v>37.03</v>
      </c>
      <c r="Y113" s="7">
        <f t="shared" ref="Y113" si="4717">SUM(W113-1.18)</f>
        <v>36.19</v>
      </c>
      <c r="Z113" s="10">
        <f t="shared" ref="Z113" si="4718">MIN(X113,Y113)</f>
        <v>36.19</v>
      </c>
      <c r="AA113" s="11">
        <f t="shared" ref="AA113" si="4719">MAX(0,X$4-Z113)</f>
        <v>0</v>
      </c>
      <c r="AB113" s="7">
        <f t="shared" ref="AB113" si="4720">SUM(V113)</f>
        <v>38.21</v>
      </c>
      <c r="AC113" s="7">
        <f t="shared" ref="AC113" si="4721">SUM(W113)</f>
        <v>37.369999999999997</v>
      </c>
      <c r="AD113" s="10">
        <f t="shared" ref="AD113" si="4722">MIN(AB113,AC113)</f>
        <v>37.369999999999997</v>
      </c>
      <c r="AE113" s="11">
        <f t="shared" ref="AE113" si="4723">MAX(0,AB$4-AD113)</f>
        <v>0</v>
      </c>
      <c r="AF113" s="7">
        <v>36.79</v>
      </c>
      <c r="AG113" s="7">
        <v>36.68</v>
      </c>
      <c r="AH113" s="7">
        <f t="shared" ref="AH113" si="4724">SUM(AF113-3.42)</f>
        <v>33.369999999999997</v>
      </c>
      <c r="AI113" s="7">
        <f t="shared" ref="AI113" si="4725">SUM(AG113-3.42)</f>
        <v>33.26</v>
      </c>
      <c r="AJ113" s="10">
        <f t="shared" ref="AJ113" si="4726">MIN(AH113,AI113)</f>
        <v>33.26</v>
      </c>
      <c r="AK113" s="11">
        <f t="shared" ref="AK113" si="4727">MAX(0,AH$4-AJ113)</f>
        <v>0</v>
      </c>
      <c r="AL113" s="7">
        <f t="shared" ref="AL113" si="4728">SUM(AF113)</f>
        <v>36.79</v>
      </c>
      <c r="AM113" s="7">
        <f t="shared" ref="AM113" si="4729">SUM(AG113)</f>
        <v>36.68</v>
      </c>
      <c r="AN113" s="10">
        <f t="shared" ref="AN113" si="4730">MIN(AL113,AM113)</f>
        <v>36.68</v>
      </c>
      <c r="AO113" s="11">
        <f t="shared" ref="AO113" si="4731">MAX(0,AL$4-AN113)</f>
        <v>0</v>
      </c>
      <c r="AP113" s="7">
        <v>33.79</v>
      </c>
      <c r="AQ113" s="7">
        <v>34.11</v>
      </c>
      <c r="AR113" s="7">
        <f t="shared" ref="AR113" si="4732">SUM(AP113-2.77)</f>
        <v>31.02</v>
      </c>
      <c r="AS113" s="7">
        <f t="shared" ref="AS113" si="4733">SUM(AQ113-2.77)</f>
        <v>31.34</v>
      </c>
      <c r="AT113" s="10">
        <f t="shared" ref="AT113" si="4734">MIN(AR113,AS113)</f>
        <v>31.02</v>
      </c>
      <c r="AU113" s="11">
        <f t="shared" ref="AU113" si="4735">MAX(0,AR$4-AT113)</f>
        <v>0</v>
      </c>
      <c r="AV113" s="7">
        <f t="shared" ref="AV113" si="4736">SUM(AP113)</f>
        <v>33.79</v>
      </c>
      <c r="AW113" s="7">
        <f t="shared" ref="AW113" si="4737">SUM(AQ113)</f>
        <v>34.11</v>
      </c>
      <c r="AX113" s="10">
        <f t="shared" ref="AX113" si="4738">MIN(AV113,AW113)</f>
        <v>33.79</v>
      </c>
      <c r="AY113" s="11">
        <f t="shared" ref="AY113" si="4739">MAX(0,AV$4-AX113)</f>
        <v>0</v>
      </c>
      <c r="AZ113" s="7">
        <f t="shared" ref="AZ113" si="4740">SUM(AP113)</f>
        <v>33.79</v>
      </c>
      <c r="BA113" s="7">
        <f t="shared" ref="BA113" si="4741">SUM(AQ113)</f>
        <v>34.11</v>
      </c>
      <c r="BB113" s="7">
        <f t="shared" ref="BB113" si="4742">SUM(AZ113-2.3)</f>
        <v>31.49</v>
      </c>
      <c r="BC113" s="7">
        <f t="shared" ref="BC113" si="4743">SUM(BA113-2.3)</f>
        <v>31.81</v>
      </c>
      <c r="BD113" s="10">
        <f t="shared" ref="BD113" si="4744">MIN(BB113,BC113)</f>
        <v>31.49</v>
      </c>
      <c r="BE113" s="11">
        <f t="shared" ref="BE113" si="4745">MAX(0,BB$4-BD113)</f>
        <v>0</v>
      </c>
      <c r="BF113" s="7">
        <f t="shared" ref="BF113" si="4746">SUM(AZ113)</f>
        <v>33.79</v>
      </c>
      <c r="BG113" s="7">
        <f t="shared" ref="BG113" si="4747">SUM(BA113)</f>
        <v>34.11</v>
      </c>
      <c r="BH113" s="10">
        <f t="shared" ref="BH113" si="4748">MIN(BF113,BG113)</f>
        <v>33.79</v>
      </c>
      <c r="BI113" s="11">
        <f t="shared" ref="BI113" si="4749">MAX(0,BF$4-BH113)</f>
        <v>0</v>
      </c>
    </row>
    <row r="114" spans="1:61" ht="18" customHeight="1" x14ac:dyDescent="0.2">
      <c r="A114" s="1">
        <f t="shared" si="0"/>
        <v>45002</v>
      </c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7"/>
      <c r="M114" s="7"/>
      <c r="N114" s="7"/>
      <c r="O114" s="7"/>
      <c r="P114" s="10"/>
      <c r="Q114" s="11">
        <f t="shared" si="4371"/>
        <v>12.84</v>
      </c>
      <c r="R114" s="7">
        <f t="shared" si="4372"/>
        <v>0</v>
      </c>
      <c r="S114" s="7">
        <f t="shared" si="4373"/>
        <v>0</v>
      </c>
      <c r="T114" s="10">
        <f t="shared" si="4374"/>
        <v>0</v>
      </c>
      <c r="U114" s="11">
        <f t="shared" si="4375"/>
        <v>14.3</v>
      </c>
      <c r="V114" s="7">
        <v>37.79</v>
      </c>
      <c r="W114" s="7">
        <v>37.119999999999997</v>
      </c>
      <c r="X114" s="7">
        <f t="shared" ref="X114" si="4750">SUM(V114-1.18)</f>
        <v>36.61</v>
      </c>
      <c r="Y114" s="7">
        <f t="shared" ref="Y114" si="4751">SUM(W114-1.18)</f>
        <v>35.94</v>
      </c>
      <c r="Z114" s="10">
        <f t="shared" ref="Z114" si="4752">MIN(X114,Y114)</f>
        <v>35.94</v>
      </c>
      <c r="AA114" s="11">
        <f t="shared" ref="AA114" si="4753">MAX(0,X$4-Z114)</f>
        <v>0</v>
      </c>
      <c r="AB114" s="7">
        <f t="shared" ref="AB114" si="4754">SUM(V114)</f>
        <v>37.79</v>
      </c>
      <c r="AC114" s="7">
        <f t="shared" ref="AC114" si="4755">SUM(W114)</f>
        <v>37.119999999999997</v>
      </c>
      <c r="AD114" s="10">
        <f t="shared" ref="AD114" si="4756">MIN(AB114,AC114)</f>
        <v>37.119999999999997</v>
      </c>
      <c r="AE114" s="11">
        <f t="shared" ref="AE114" si="4757">MAX(0,AB$4-AD114)</f>
        <v>0</v>
      </c>
      <c r="AF114" s="7">
        <v>36.79</v>
      </c>
      <c r="AG114" s="7">
        <v>36.68</v>
      </c>
      <c r="AH114" s="7">
        <f t="shared" ref="AH114" si="4758">SUM(AF114-3.42)</f>
        <v>33.369999999999997</v>
      </c>
      <c r="AI114" s="7">
        <f t="shared" ref="AI114" si="4759">SUM(AG114-3.42)</f>
        <v>33.26</v>
      </c>
      <c r="AJ114" s="10">
        <f t="shared" ref="AJ114" si="4760">MIN(AH114,AI114)</f>
        <v>33.26</v>
      </c>
      <c r="AK114" s="11">
        <f t="shared" ref="AK114" si="4761">MAX(0,AH$4-AJ114)</f>
        <v>0</v>
      </c>
      <c r="AL114" s="7">
        <f t="shared" ref="AL114" si="4762">SUM(AF114)</f>
        <v>36.79</v>
      </c>
      <c r="AM114" s="7">
        <f t="shared" ref="AM114" si="4763">SUM(AG114)</f>
        <v>36.68</v>
      </c>
      <c r="AN114" s="10">
        <f t="shared" ref="AN114" si="4764">MIN(AL114,AM114)</f>
        <v>36.68</v>
      </c>
      <c r="AO114" s="11">
        <f t="shared" ref="AO114" si="4765">MAX(0,AL$4-AN114)</f>
        <v>0</v>
      </c>
      <c r="AP114" s="7">
        <v>33.79</v>
      </c>
      <c r="AQ114" s="7">
        <v>34.11</v>
      </c>
      <c r="AR114" s="7">
        <f t="shared" ref="AR114" si="4766">SUM(AP114-2.77)</f>
        <v>31.02</v>
      </c>
      <c r="AS114" s="7">
        <f t="shared" ref="AS114" si="4767">SUM(AQ114-2.77)</f>
        <v>31.34</v>
      </c>
      <c r="AT114" s="10">
        <f t="shared" ref="AT114" si="4768">MIN(AR114,AS114)</f>
        <v>31.02</v>
      </c>
      <c r="AU114" s="11">
        <f t="shared" ref="AU114" si="4769">MAX(0,AR$4-AT114)</f>
        <v>0</v>
      </c>
      <c r="AV114" s="7">
        <f t="shared" ref="AV114" si="4770">SUM(AP114)</f>
        <v>33.79</v>
      </c>
      <c r="AW114" s="7">
        <f t="shared" ref="AW114" si="4771">SUM(AQ114)</f>
        <v>34.11</v>
      </c>
      <c r="AX114" s="10">
        <f t="shared" ref="AX114" si="4772">MIN(AV114,AW114)</f>
        <v>33.79</v>
      </c>
      <c r="AY114" s="11">
        <f t="shared" ref="AY114" si="4773">MAX(0,AV$4-AX114)</f>
        <v>0</v>
      </c>
      <c r="AZ114" s="7">
        <f t="shared" ref="AZ114" si="4774">SUM(AP114)</f>
        <v>33.79</v>
      </c>
      <c r="BA114" s="7">
        <f t="shared" ref="BA114" si="4775">SUM(AQ114)</f>
        <v>34.11</v>
      </c>
      <c r="BB114" s="7">
        <f t="shared" ref="BB114" si="4776">SUM(AZ114-2.3)</f>
        <v>31.49</v>
      </c>
      <c r="BC114" s="7">
        <f t="shared" ref="BC114" si="4777">SUM(BA114-2.3)</f>
        <v>31.81</v>
      </c>
      <c r="BD114" s="10">
        <f t="shared" ref="BD114" si="4778">MIN(BB114,BC114)</f>
        <v>31.49</v>
      </c>
      <c r="BE114" s="11">
        <f t="shared" ref="BE114" si="4779">MAX(0,BB$4-BD114)</f>
        <v>0</v>
      </c>
      <c r="BF114" s="7">
        <f t="shared" ref="BF114" si="4780">SUM(AZ114)</f>
        <v>33.79</v>
      </c>
      <c r="BG114" s="7">
        <f t="shared" ref="BG114" si="4781">SUM(BA114)</f>
        <v>34.11</v>
      </c>
      <c r="BH114" s="10">
        <f t="shared" ref="BH114" si="4782">MIN(BF114,BG114)</f>
        <v>33.79</v>
      </c>
      <c r="BI114" s="11">
        <f t="shared" ref="BI114" si="4783">MAX(0,BF$4-BH114)</f>
        <v>0</v>
      </c>
    </row>
    <row r="115" spans="1:61" ht="18" customHeight="1" x14ac:dyDescent="0.2">
      <c r="A115" s="1">
        <f t="shared" si="0"/>
        <v>44995</v>
      </c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7"/>
      <c r="M115" s="7"/>
      <c r="N115" s="7"/>
      <c r="O115" s="7"/>
      <c r="P115" s="10"/>
      <c r="Q115" s="11">
        <f t="shared" si="4371"/>
        <v>12.84</v>
      </c>
      <c r="R115" s="7">
        <f t="shared" si="4372"/>
        <v>0</v>
      </c>
      <c r="S115" s="7">
        <f t="shared" si="4373"/>
        <v>0</v>
      </c>
      <c r="T115" s="10">
        <f t="shared" si="4374"/>
        <v>0</v>
      </c>
      <c r="U115" s="11">
        <f t="shared" si="4375"/>
        <v>14.3</v>
      </c>
      <c r="V115" s="7">
        <v>37.64</v>
      </c>
      <c r="W115" s="7">
        <v>36.909999999999997</v>
      </c>
      <c r="X115" s="7">
        <f t="shared" ref="X115" si="4784">SUM(V115-1.18)</f>
        <v>36.46</v>
      </c>
      <c r="Y115" s="7">
        <f t="shared" ref="Y115" si="4785">SUM(W115-1.18)</f>
        <v>35.729999999999997</v>
      </c>
      <c r="Z115" s="10">
        <f t="shared" ref="Z115" si="4786">MIN(X115,Y115)</f>
        <v>35.729999999999997</v>
      </c>
      <c r="AA115" s="11">
        <f t="shared" ref="AA115" si="4787">MAX(0,X$4-Z115)</f>
        <v>0</v>
      </c>
      <c r="AB115" s="7">
        <f t="shared" ref="AB115" si="4788">SUM(V115)</f>
        <v>37.64</v>
      </c>
      <c r="AC115" s="7">
        <f t="shared" ref="AC115" si="4789">SUM(W115)</f>
        <v>36.909999999999997</v>
      </c>
      <c r="AD115" s="10">
        <f t="shared" ref="AD115" si="4790">MIN(AB115,AC115)</f>
        <v>36.909999999999997</v>
      </c>
      <c r="AE115" s="11">
        <f t="shared" ref="AE115" si="4791">MAX(0,AB$4-AD115)</f>
        <v>0</v>
      </c>
      <c r="AF115" s="7">
        <v>36.79</v>
      </c>
      <c r="AG115" s="7">
        <v>36.68</v>
      </c>
      <c r="AH115" s="7">
        <f t="shared" ref="AH115" si="4792">SUM(AF115-3.42)</f>
        <v>33.369999999999997</v>
      </c>
      <c r="AI115" s="7">
        <f t="shared" ref="AI115" si="4793">SUM(AG115-3.42)</f>
        <v>33.26</v>
      </c>
      <c r="AJ115" s="10">
        <f t="shared" ref="AJ115" si="4794">MIN(AH115,AI115)</f>
        <v>33.26</v>
      </c>
      <c r="AK115" s="11">
        <f t="shared" ref="AK115" si="4795">MAX(0,AH$4-AJ115)</f>
        <v>0</v>
      </c>
      <c r="AL115" s="7">
        <f t="shared" ref="AL115" si="4796">SUM(AF115)</f>
        <v>36.79</v>
      </c>
      <c r="AM115" s="7">
        <f t="shared" ref="AM115" si="4797">SUM(AG115)</f>
        <v>36.68</v>
      </c>
      <c r="AN115" s="10">
        <f t="shared" ref="AN115" si="4798">MIN(AL115,AM115)</f>
        <v>36.68</v>
      </c>
      <c r="AO115" s="11">
        <f t="shared" ref="AO115" si="4799">MAX(0,AL$4-AN115)</f>
        <v>0</v>
      </c>
      <c r="AP115" s="7">
        <v>33.79</v>
      </c>
      <c r="AQ115" s="7">
        <v>34.11</v>
      </c>
      <c r="AR115" s="7">
        <f t="shared" ref="AR115" si="4800">SUM(AP115-2.77)</f>
        <v>31.02</v>
      </c>
      <c r="AS115" s="7">
        <f t="shared" ref="AS115" si="4801">SUM(AQ115-2.77)</f>
        <v>31.34</v>
      </c>
      <c r="AT115" s="10">
        <f t="shared" ref="AT115" si="4802">MIN(AR115,AS115)</f>
        <v>31.02</v>
      </c>
      <c r="AU115" s="11">
        <f t="shared" ref="AU115" si="4803">MAX(0,AR$4-AT115)</f>
        <v>0</v>
      </c>
      <c r="AV115" s="7">
        <f t="shared" ref="AV115" si="4804">SUM(AP115)</f>
        <v>33.79</v>
      </c>
      <c r="AW115" s="7">
        <f t="shared" ref="AW115" si="4805">SUM(AQ115)</f>
        <v>34.11</v>
      </c>
      <c r="AX115" s="10">
        <f t="shared" ref="AX115" si="4806">MIN(AV115,AW115)</f>
        <v>33.79</v>
      </c>
      <c r="AY115" s="11">
        <f t="shared" ref="AY115" si="4807">MAX(0,AV$4-AX115)</f>
        <v>0</v>
      </c>
      <c r="AZ115" s="7">
        <f t="shared" ref="AZ115" si="4808">SUM(AP115)</f>
        <v>33.79</v>
      </c>
      <c r="BA115" s="7">
        <f t="shared" ref="BA115" si="4809">SUM(AQ115)</f>
        <v>34.11</v>
      </c>
      <c r="BB115" s="7">
        <f t="shared" ref="BB115" si="4810">SUM(AZ115-2.3)</f>
        <v>31.49</v>
      </c>
      <c r="BC115" s="7">
        <f t="shared" ref="BC115" si="4811">SUM(BA115-2.3)</f>
        <v>31.81</v>
      </c>
      <c r="BD115" s="10">
        <f t="shared" ref="BD115" si="4812">MIN(BB115,BC115)</f>
        <v>31.49</v>
      </c>
      <c r="BE115" s="11">
        <f t="shared" ref="BE115" si="4813">MAX(0,BB$4-BD115)</f>
        <v>0</v>
      </c>
      <c r="BF115" s="7">
        <f t="shared" ref="BF115" si="4814">SUM(AZ115)</f>
        <v>33.79</v>
      </c>
      <c r="BG115" s="7">
        <f t="shared" ref="BG115" si="4815">SUM(BA115)</f>
        <v>34.11</v>
      </c>
      <c r="BH115" s="10">
        <f t="shared" ref="BH115" si="4816">MIN(BF115,BG115)</f>
        <v>33.79</v>
      </c>
      <c r="BI115" s="11">
        <f t="shared" ref="BI115" si="4817">MAX(0,BF$4-BH115)</f>
        <v>0</v>
      </c>
    </row>
    <row r="116" spans="1:61" ht="18" customHeight="1" x14ac:dyDescent="0.2">
      <c r="A116" s="1">
        <f t="shared" si="0"/>
        <v>44988</v>
      </c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7"/>
      <c r="M116" s="7"/>
      <c r="N116" s="7"/>
      <c r="O116" s="7"/>
      <c r="P116" s="10"/>
      <c r="Q116" s="11">
        <f t="shared" si="4371"/>
        <v>12.84</v>
      </c>
      <c r="R116" s="7">
        <f t="shared" si="4372"/>
        <v>0</v>
      </c>
      <c r="S116" s="7">
        <f t="shared" si="4373"/>
        <v>0</v>
      </c>
      <c r="T116" s="10">
        <f t="shared" si="4374"/>
        <v>0</v>
      </c>
      <c r="U116" s="11">
        <f t="shared" si="4375"/>
        <v>14.3</v>
      </c>
      <c r="V116" s="7">
        <v>37.21</v>
      </c>
      <c r="W116" s="7">
        <v>36.76</v>
      </c>
      <c r="X116" s="7">
        <f t="shared" ref="X116" si="4818">SUM(V116-1.18)</f>
        <v>36.03</v>
      </c>
      <c r="Y116" s="7">
        <f t="shared" ref="Y116" si="4819">SUM(W116-1.18)</f>
        <v>35.58</v>
      </c>
      <c r="Z116" s="10">
        <f t="shared" ref="Z116" si="4820">MIN(X116,Y116)</f>
        <v>35.58</v>
      </c>
      <c r="AA116" s="11">
        <f t="shared" ref="AA116" si="4821">MAX(0,X$4-Z116)</f>
        <v>0</v>
      </c>
      <c r="AB116" s="7">
        <f t="shared" ref="AB116" si="4822">SUM(V116)</f>
        <v>37.21</v>
      </c>
      <c r="AC116" s="7">
        <f t="shared" ref="AC116" si="4823">SUM(W116)</f>
        <v>36.76</v>
      </c>
      <c r="AD116" s="10">
        <f t="shared" ref="AD116" si="4824">MIN(AB116,AC116)</f>
        <v>36.76</v>
      </c>
      <c r="AE116" s="11">
        <f t="shared" ref="AE116" si="4825">MAX(0,AB$4-AD116)</f>
        <v>0</v>
      </c>
      <c r="AF116" s="7">
        <v>36.79</v>
      </c>
      <c r="AG116" s="7">
        <v>36.68</v>
      </c>
      <c r="AH116" s="7">
        <f t="shared" ref="AH116" si="4826">SUM(AF116-3.42)</f>
        <v>33.369999999999997</v>
      </c>
      <c r="AI116" s="7">
        <f t="shared" ref="AI116" si="4827">SUM(AG116-3.42)</f>
        <v>33.26</v>
      </c>
      <c r="AJ116" s="10">
        <f t="shared" ref="AJ116" si="4828">MIN(AH116,AI116)</f>
        <v>33.26</v>
      </c>
      <c r="AK116" s="11">
        <f t="shared" ref="AK116" si="4829">MAX(0,AH$4-AJ116)</f>
        <v>0</v>
      </c>
      <c r="AL116" s="7">
        <f t="shared" ref="AL116" si="4830">SUM(AF116)</f>
        <v>36.79</v>
      </c>
      <c r="AM116" s="7">
        <f t="shared" ref="AM116" si="4831">SUM(AG116)</f>
        <v>36.68</v>
      </c>
      <c r="AN116" s="10">
        <f t="shared" ref="AN116" si="4832">MIN(AL116,AM116)</f>
        <v>36.68</v>
      </c>
      <c r="AO116" s="11">
        <f t="shared" ref="AO116" si="4833">MAX(0,AL$4-AN116)</f>
        <v>0</v>
      </c>
      <c r="AP116" s="7">
        <v>33.79</v>
      </c>
      <c r="AQ116" s="7">
        <v>34.11</v>
      </c>
      <c r="AR116" s="7">
        <f t="shared" ref="AR116" si="4834">SUM(AP116-2.77)</f>
        <v>31.02</v>
      </c>
      <c r="AS116" s="7">
        <f t="shared" ref="AS116" si="4835">SUM(AQ116-2.77)</f>
        <v>31.34</v>
      </c>
      <c r="AT116" s="10">
        <f t="shared" ref="AT116" si="4836">MIN(AR116,AS116)</f>
        <v>31.02</v>
      </c>
      <c r="AU116" s="11">
        <f t="shared" ref="AU116" si="4837">MAX(0,AR$4-AT116)</f>
        <v>0</v>
      </c>
      <c r="AV116" s="7">
        <f t="shared" ref="AV116" si="4838">SUM(AP116)</f>
        <v>33.79</v>
      </c>
      <c r="AW116" s="7">
        <f t="shared" ref="AW116" si="4839">SUM(AQ116)</f>
        <v>34.11</v>
      </c>
      <c r="AX116" s="10">
        <f t="shared" ref="AX116" si="4840">MIN(AV116,AW116)</f>
        <v>33.79</v>
      </c>
      <c r="AY116" s="11">
        <f t="shared" ref="AY116" si="4841">MAX(0,AV$4-AX116)</f>
        <v>0</v>
      </c>
      <c r="AZ116" s="7">
        <f t="shared" ref="AZ116" si="4842">SUM(AP116)</f>
        <v>33.79</v>
      </c>
      <c r="BA116" s="7">
        <f t="shared" ref="BA116" si="4843">SUM(AQ116)</f>
        <v>34.11</v>
      </c>
      <c r="BB116" s="7">
        <f t="shared" ref="BB116" si="4844">SUM(AZ116-2.3)</f>
        <v>31.49</v>
      </c>
      <c r="BC116" s="7">
        <f t="shared" ref="BC116" si="4845">SUM(BA116-2.3)</f>
        <v>31.81</v>
      </c>
      <c r="BD116" s="10">
        <f t="shared" ref="BD116" si="4846">MIN(BB116,BC116)</f>
        <v>31.49</v>
      </c>
      <c r="BE116" s="11">
        <f t="shared" ref="BE116" si="4847">MAX(0,BB$4-BD116)</f>
        <v>0</v>
      </c>
      <c r="BF116" s="7">
        <f t="shared" ref="BF116" si="4848">SUM(AZ116)</f>
        <v>33.79</v>
      </c>
      <c r="BG116" s="7">
        <f t="shared" ref="BG116" si="4849">SUM(BA116)</f>
        <v>34.11</v>
      </c>
      <c r="BH116" s="10">
        <f t="shared" ref="BH116" si="4850">MIN(BF116,BG116)</f>
        <v>33.79</v>
      </c>
      <c r="BI116" s="11">
        <f t="shared" ref="BI116" si="4851">MAX(0,BF$4-BH116)</f>
        <v>0</v>
      </c>
    </row>
    <row r="117" spans="1:61" ht="18" customHeight="1" x14ac:dyDescent="0.2">
      <c r="A117" s="1">
        <f t="shared" si="0"/>
        <v>44981</v>
      </c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7"/>
      <c r="M117" s="7"/>
      <c r="N117" s="7"/>
      <c r="O117" s="7"/>
      <c r="P117" s="10"/>
      <c r="Q117" s="11">
        <f t="shared" si="4371"/>
        <v>12.84</v>
      </c>
      <c r="R117" s="7">
        <f t="shared" si="4372"/>
        <v>0</v>
      </c>
      <c r="S117" s="7">
        <f t="shared" si="4373"/>
        <v>0</v>
      </c>
      <c r="T117" s="10">
        <f t="shared" si="4374"/>
        <v>0</v>
      </c>
      <c r="U117" s="11">
        <f t="shared" si="4375"/>
        <v>14.3</v>
      </c>
      <c r="V117" s="7">
        <v>36.79</v>
      </c>
      <c r="W117" s="7">
        <v>36.68</v>
      </c>
      <c r="X117" s="7">
        <f t="shared" ref="X117" si="4852">SUM(V117-1.18)</f>
        <v>35.61</v>
      </c>
      <c r="Y117" s="7">
        <f t="shared" ref="Y117" si="4853">SUM(W117-1.18)</f>
        <v>35.5</v>
      </c>
      <c r="Z117" s="10">
        <f t="shared" ref="Z117" si="4854">MIN(X117,Y117)</f>
        <v>35.5</v>
      </c>
      <c r="AA117" s="11">
        <f t="shared" ref="AA117" si="4855">MAX(0,X$4-Z117)</f>
        <v>0</v>
      </c>
      <c r="AB117" s="7">
        <f t="shared" ref="AB117" si="4856">SUM(V117)</f>
        <v>36.79</v>
      </c>
      <c r="AC117" s="7">
        <f t="shared" ref="AC117" si="4857">SUM(W117)</f>
        <v>36.68</v>
      </c>
      <c r="AD117" s="10">
        <f t="shared" ref="AD117" si="4858">MIN(AB117,AC117)</f>
        <v>36.68</v>
      </c>
      <c r="AE117" s="11">
        <f t="shared" ref="AE117" si="4859">MAX(0,AB$4-AD117)</f>
        <v>0</v>
      </c>
      <c r="AF117" s="7">
        <v>36.79</v>
      </c>
      <c r="AG117" s="7">
        <v>36.68</v>
      </c>
      <c r="AH117" s="7">
        <f t="shared" ref="AH117" si="4860">SUM(AF117-3.42)</f>
        <v>33.369999999999997</v>
      </c>
      <c r="AI117" s="7">
        <f t="shared" ref="AI117" si="4861">SUM(AG117-3.42)</f>
        <v>33.26</v>
      </c>
      <c r="AJ117" s="10">
        <f t="shared" ref="AJ117" si="4862">MIN(AH117,AI117)</f>
        <v>33.26</v>
      </c>
      <c r="AK117" s="11">
        <f t="shared" ref="AK117" si="4863">MAX(0,AH$4-AJ117)</f>
        <v>0</v>
      </c>
      <c r="AL117" s="7">
        <f t="shared" ref="AL117" si="4864">SUM(AF117)</f>
        <v>36.79</v>
      </c>
      <c r="AM117" s="7">
        <f t="shared" ref="AM117" si="4865">SUM(AG117)</f>
        <v>36.68</v>
      </c>
      <c r="AN117" s="10">
        <f t="shared" ref="AN117" si="4866">MIN(AL117,AM117)</f>
        <v>36.68</v>
      </c>
      <c r="AO117" s="11">
        <f t="shared" ref="AO117" si="4867">MAX(0,AL$4-AN117)</f>
        <v>0</v>
      </c>
      <c r="AP117" s="7">
        <v>33.79</v>
      </c>
      <c r="AQ117" s="7">
        <v>34.11</v>
      </c>
      <c r="AR117" s="7">
        <f t="shared" ref="AR117" si="4868">SUM(AP117-2.77)</f>
        <v>31.02</v>
      </c>
      <c r="AS117" s="7">
        <f t="shared" ref="AS117" si="4869">SUM(AQ117-2.77)</f>
        <v>31.34</v>
      </c>
      <c r="AT117" s="10">
        <f t="shared" ref="AT117" si="4870">MIN(AR117,AS117)</f>
        <v>31.02</v>
      </c>
      <c r="AU117" s="11">
        <f t="shared" ref="AU117" si="4871">MAX(0,AR$4-AT117)</f>
        <v>0</v>
      </c>
      <c r="AV117" s="7">
        <f t="shared" ref="AV117" si="4872">SUM(AP117)</f>
        <v>33.79</v>
      </c>
      <c r="AW117" s="7">
        <f t="shared" ref="AW117" si="4873">SUM(AQ117)</f>
        <v>34.11</v>
      </c>
      <c r="AX117" s="10">
        <f t="shared" ref="AX117" si="4874">MIN(AV117,AW117)</f>
        <v>33.79</v>
      </c>
      <c r="AY117" s="11">
        <f t="shared" ref="AY117" si="4875">MAX(0,AV$4-AX117)</f>
        <v>0</v>
      </c>
      <c r="AZ117" s="7">
        <f t="shared" ref="AZ117" si="4876">SUM(AP117)</f>
        <v>33.79</v>
      </c>
      <c r="BA117" s="7">
        <f t="shared" ref="BA117" si="4877">SUM(AQ117)</f>
        <v>34.11</v>
      </c>
      <c r="BB117" s="7">
        <f t="shared" ref="BB117" si="4878">SUM(AZ117-2.3)</f>
        <v>31.49</v>
      </c>
      <c r="BC117" s="7">
        <f t="shared" ref="BC117" si="4879">SUM(BA117-2.3)</f>
        <v>31.81</v>
      </c>
      <c r="BD117" s="10">
        <f t="shared" ref="BD117" si="4880">MIN(BB117,BC117)</f>
        <v>31.49</v>
      </c>
      <c r="BE117" s="11">
        <f t="shared" ref="BE117" si="4881">MAX(0,BB$4-BD117)</f>
        <v>0</v>
      </c>
      <c r="BF117" s="7">
        <f t="shared" ref="BF117" si="4882">SUM(AZ117)</f>
        <v>33.79</v>
      </c>
      <c r="BG117" s="7">
        <f t="shared" ref="BG117" si="4883">SUM(BA117)</f>
        <v>34.11</v>
      </c>
      <c r="BH117" s="10">
        <f t="shared" ref="BH117" si="4884">MIN(BF117,BG117)</f>
        <v>33.79</v>
      </c>
      <c r="BI117" s="11">
        <f t="shared" ref="BI117" si="4885">MAX(0,BF$4-BH117)</f>
        <v>0</v>
      </c>
    </row>
    <row r="118" spans="1:61" ht="18" customHeight="1" x14ac:dyDescent="0.2">
      <c r="A118" s="1">
        <f t="shared" si="0"/>
        <v>44974</v>
      </c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7"/>
      <c r="M118" s="7"/>
      <c r="N118" s="7"/>
      <c r="O118" s="7"/>
      <c r="P118" s="10"/>
      <c r="Q118" s="11">
        <f t="shared" si="4371"/>
        <v>12.84</v>
      </c>
      <c r="R118" s="7">
        <f t="shared" si="4372"/>
        <v>0</v>
      </c>
      <c r="S118" s="7">
        <f t="shared" si="4373"/>
        <v>0</v>
      </c>
      <c r="T118" s="10">
        <f t="shared" si="4374"/>
        <v>0</v>
      </c>
      <c r="U118" s="11">
        <f t="shared" si="4375"/>
        <v>14.3</v>
      </c>
      <c r="V118" s="7">
        <v>36.79</v>
      </c>
      <c r="W118" s="7">
        <v>36.61</v>
      </c>
      <c r="X118" s="7">
        <f t="shared" ref="X118" si="4886">SUM(V118-1.18)</f>
        <v>35.61</v>
      </c>
      <c r="Y118" s="7">
        <f t="shared" ref="Y118" si="4887">SUM(W118-1.18)</f>
        <v>35.43</v>
      </c>
      <c r="Z118" s="10">
        <f t="shared" ref="Z118" si="4888">MIN(X118,Y118)</f>
        <v>35.43</v>
      </c>
      <c r="AA118" s="11">
        <f t="shared" ref="AA118" si="4889">MAX(0,X$4-Z118)</f>
        <v>0</v>
      </c>
      <c r="AB118" s="7">
        <f t="shared" ref="AB118" si="4890">SUM(V118)</f>
        <v>36.79</v>
      </c>
      <c r="AC118" s="7">
        <f t="shared" ref="AC118" si="4891">SUM(W118)</f>
        <v>36.61</v>
      </c>
      <c r="AD118" s="10">
        <f t="shared" ref="AD118" si="4892">MIN(AB118,AC118)</f>
        <v>36.61</v>
      </c>
      <c r="AE118" s="11">
        <f t="shared" ref="AE118" si="4893">MAX(0,AB$4-AD118)</f>
        <v>0</v>
      </c>
      <c r="AF118" s="7">
        <v>36.79</v>
      </c>
      <c r="AG118" s="7">
        <v>36.61</v>
      </c>
      <c r="AH118" s="7">
        <f t="shared" ref="AH118" si="4894">SUM(AF118-3.42)</f>
        <v>33.369999999999997</v>
      </c>
      <c r="AI118" s="7">
        <f t="shared" ref="AI118" si="4895">SUM(AG118-3.42)</f>
        <v>33.19</v>
      </c>
      <c r="AJ118" s="10">
        <f t="shared" ref="AJ118" si="4896">MIN(AH118,AI118)</f>
        <v>33.19</v>
      </c>
      <c r="AK118" s="11">
        <f t="shared" ref="AK118" si="4897">MAX(0,AH$4-AJ118)</f>
        <v>0</v>
      </c>
      <c r="AL118" s="7">
        <f t="shared" ref="AL118" si="4898">SUM(AF118)</f>
        <v>36.79</v>
      </c>
      <c r="AM118" s="7">
        <f t="shared" ref="AM118" si="4899">SUM(AG118)</f>
        <v>36.61</v>
      </c>
      <c r="AN118" s="10">
        <f t="shared" ref="AN118" si="4900">MIN(AL118,AM118)</f>
        <v>36.61</v>
      </c>
      <c r="AO118" s="11">
        <f t="shared" ref="AO118" si="4901">MAX(0,AL$4-AN118)</f>
        <v>0</v>
      </c>
      <c r="AP118" s="7">
        <v>33.79</v>
      </c>
      <c r="AQ118" s="7">
        <v>34.11</v>
      </c>
      <c r="AR118" s="7">
        <f t="shared" ref="AR118" si="4902">SUM(AP118-2.77)</f>
        <v>31.02</v>
      </c>
      <c r="AS118" s="7">
        <f t="shared" ref="AS118" si="4903">SUM(AQ118-2.77)</f>
        <v>31.34</v>
      </c>
      <c r="AT118" s="10">
        <f t="shared" ref="AT118" si="4904">MIN(AR118,AS118)</f>
        <v>31.02</v>
      </c>
      <c r="AU118" s="11">
        <f t="shared" ref="AU118" si="4905">MAX(0,AR$4-AT118)</f>
        <v>0</v>
      </c>
      <c r="AV118" s="7">
        <f t="shared" ref="AV118" si="4906">SUM(AP118)</f>
        <v>33.79</v>
      </c>
      <c r="AW118" s="7">
        <f t="shared" ref="AW118" si="4907">SUM(AQ118)</f>
        <v>34.11</v>
      </c>
      <c r="AX118" s="10">
        <f t="shared" ref="AX118" si="4908">MIN(AV118,AW118)</f>
        <v>33.79</v>
      </c>
      <c r="AY118" s="11">
        <f t="shared" ref="AY118" si="4909">MAX(0,AV$4-AX118)</f>
        <v>0</v>
      </c>
      <c r="AZ118" s="7">
        <f t="shared" ref="AZ118" si="4910">SUM(AP118)</f>
        <v>33.79</v>
      </c>
      <c r="BA118" s="7">
        <f t="shared" ref="BA118" si="4911">SUM(AQ118)</f>
        <v>34.11</v>
      </c>
      <c r="BB118" s="7">
        <f t="shared" ref="BB118" si="4912">SUM(AZ118-2.3)</f>
        <v>31.49</v>
      </c>
      <c r="BC118" s="7">
        <f t="shared" ref="BC118" si="4913">SUM(BA118-2.3)</f>
        <v>31.81</v>
      </c>
      <c r="BD118" s="10">
        <f t="shared" ref="BD118" si="4914">MIN(BB118,BC118)</f>
        <v>31.49</v>
      </c>
      <c r="BE118" s="11">
        <f t="shared" ref="BE118" si="4915">MAX(0,BB$4-BD118)</f>
        <v>0</v>
      </c>
      <c r="BF118" s="7">
        <f t="shared" ref="BF118" si="4916">SUM(AZ118)</f>
        <v>33.79</v>
      </c>
      <c r="BG118" s="7">
        <f t="shared" ref="BG118" si="4917">SUM(BA118)</f>
        <v>34.11</v>
      </c>
      <c r="BH118" s="10">
        <f t="shared" ref="BH118" si="4918">MIN(BF118,BG118)</f>
        <v>33.79</v>
      </c>
      <c r="BI118" s="11">
        <f t="shared" ref="BI118" si="4919">MAX(0,BF$4-BH118)</f>
        <v>0</v>
      </c>
    </row>
    <row r="119" spans="1:61" ht="18" customHeight="1" x14ac:dyDescent="0.2">
      <c r="A119" s="1">
        <f t="shared" si="0"/>
        <v>44967</v>
      </c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7"/>
      <c r="M119" s="7"/>
      <c r="N119" s="7"/>
      <c r="O119" s="7"/>
      <c r="P119" s="10"/>
      <c r="Q119" s="11">
        <f t="shared" si="4371"/>
        <v>12.84</v>
      </c>
      <c r="R119" s="7">
        <f t="shared" si="4372"/>
        <v>0</v>
      </c>
      <c r="S119" s="7">
        <f t="shared" si="4373"/>
        <v>0</v>
      </c>
      <c r="T119" s="10">
        <f t="shared" si="4374"/>
        <v>0</v>
      </c>
      <c r="U119" s="11">
        <f t="shared" si="4375"/>
        <v>14.3</v>
      </c>
      <c r="V119" s="7">
        <v>36.79</v>
      </c>
      <c r="W119" s="7">
        <v>36.5</v>
      </c>
      <c r="X119" s="7">
        <f t="shared" ref="X119" si="4920">SUM(V119-1.18)</f>
        <v>35.61</v>
      </c>
      <c r="Y119" s="7">
        <f t="shared" ref="Y119" si="4921">SUM(W119-1.18)</f>
        <v>35.32</v>
      </c>
      <c r="Z119" s="10">
        <f t="shared" ref="Z119" si="4922">MIN(X119,Y119)</f>
        <v>35.32</v>
      </c>
      <c r="AA119" s="11">
        <f t="shared" ref="AA119" si="4923">MAX(0,X$4-Z119)</f>
        <v>0</v>
      </c>
      <c r="AB119" s="7">
        <f t="shared" ref="AB119" si="4924">SUM(V119)</f>
        <v>36.79</v>
      </c>
      <c r="AC119" s="7">
        <f t="shared" ref="AC119" si="4925">SUM(W119)</f>
        <v>36.5</v>
      </c>
      <c r="AD119" s="10">
        <f t="shared" ref="AD119" si="4926">MIN(AB119,AC119)</f>
        <v>36.5</v>
      </c>
      <c r="AE119" s="11">
        <f t="shared" ref="AE119" si="4927">MAX(0,AB$4-AD119)</f>
        <v>0</v>
      </c>
      <c r="AF119" s="7">
        <v>36.79</v>
      </c>
      <c r="AG119" s="7">
        <v>36.5</v>
      </c>
      <c r="AH119" s="7">
        <f t="shared" ref="AH119" si="4928">SUM(AF119-3.42)</f>
        <v>33.369999999999997</v>
      </c>
      <c r="AI119" s="7">
        <f t="shared" ref="AI119" si="4929">SUM(AG119-3.42)</f>
        <v>33.08</v>
      </c>
      <c r="AJ119" s="10">
        <f t="shared" ref="AJ119" si="4930">MIN(AH119,AI119)</f>
        <v>33.08</v>
      </c>
      <c r="AK119" s="11">
        <f t="shared" ref="AK119" si="4931">MAX(0,AH$4-AJ119)</f>
        <v>0</v>
      </c>
      <c r="AL119" s="7">
        <f t="shared" ref="AL119" si="4932">SUM(AF119)</f>
        <v>36.79</v>
      </c>
      <c r="AM119" s="7">
        <f t="shared" ref="AM119" si="4933">SUM(AG119)</f>
        <v>36.5</v>
      </c>
      <c r="AN119" s="10">
        <f t="shared" ref="AN119" si="4934">MIN(AL119,AM119)</f>
        <v>36.5</v>
      </c>
      <c r="AO119" s="11">
        <f t="shared" ref="AO119" si="4935">MAX(0,AL$4-AN119)</f>
        <v>0</v>
      </c>
      <c r="AP119" s="7">
        <v>33.79</v>
      </c>
      <c r="AQ119" s="7">
        <v>34.11</v>
      </c>
      <c r="AR119" s="7">
        <f t="shared" ref="AR119" si="4936">SUM(AP119-2.77)</f>
        <v>31.02</v>
      </c>
      <c r="AS119" s="7">
        <f t="shared" ref="AS119" si="4937">SUM(AQ119-2.77)</f>
        <v>31.34</v>
      </c>
      <c r="AT119" s="10">
        <f t="shared" ref="AT119" si="4938">MIN(AR119,AS119)</f>
        <v>31.02</v>
      </c>
      <c r="AU119" s="11">
        <f t="shared" ref="AU119" si="4939">MAX(0,AR$4-AT119)</f>
        <v>0</v>
      </c>
      <c r="AV119" s="7">
        <f t="shared" ref="AV119" si="4940">SUM(AP119)</f>
        <v>33.79</v>
      </c>
      <c r="AW119" s="7">
        <f t="shared" ref="AW119" si="4941">SUM(AQ119)</f>
        <v>34.11</v>
      </c>
      <c r="AX119" s="10">
        <f t="shared" ref="AX119" si="4942">MIN(AV119,AW119)</f>
        <v>33.79</v>
      </c>
      <c r="AY119" s="11">
        <f t="shared" ref="AY119" si="4943">MAX(0,AV$4-AX119)</f>
        <v>0</v>
      </c>
      <c r="AZ119" s="7">
        <f t="shared" ref="AZ119" si="4944">SUM(AP119)</f>
        <v>33.79</v>
      </c>
      <c r="BA119" s="7">
        <f t="shared" ref="BA119" si="4945">SUM(AQ119)</f>
        <v>34.11</v>
      </c>
      <c r="BB119" s="7">
        <f t="shared" ref="BB119" si="4946">SUM(AZ119-2.3)</f>
        <v>31.49</v>
      </c>
      <c r="BC119" s="7">
        <f t="shared" ref="BC119" si="4947">SUM(BA119-2.3)</f>
        <v>31.81</v>
      </c>
      <c r="BD119" s="10">
        <f t="shared" ref="BD119" si="4948">MIN(BB119,BC119)</f>
        <v>31.49</v>
      </c>
      <c r="BE119" s="11">
        <f t="shared" ref="BE119" si="4949">MAX(0,BB$4-BD119)</f>
        <v>0</v>
      </c>
      <c r="BF119" s="7">
        <f t="shared" ref="BF119" si="4950">SUM(AZ119)</f>
        <v>33.79</v>
      </c>
      <c r="BG119" s="7">
        <f t="shared" ref="BG119" si="4951">SUM(BA119)</f>
        <v>34.11</v>
      </c>
      <c r="BH119" s="10">
        <f t="shared" ref="BH119" si="4952">MIN(BF119,BG119)</f>
        <v>33.79</v>
      </c>
      <c r="BI119" s="11">
        <f t="shared" ref="BI119" si="4953">MAX(0,BF$4-BH119)</f>
        <v>0</v>
      </c>
    </row>
    <row r="120" spans="1:61" ht="18" customHeight="1" x14ac:dyDescent="0.2">
      <c r="A120" s="1">
        <f t="shared" si="0"/>
        <v>44960</v>
      </c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7"/>
      <c r="M120" s="7"/>
      <c r="N120" s="7"/>
      <c r="O120" s="7"/>
      <c r="P120" s="10"/>
      <c r="Q120" s="11">
        <f t="shared" si="4371"/>
        <v>12.84</v>
      </c>
      <c r="R120" s="7">
        <f t="shared" si="4372"/>
        <v>0</v>
      </c>
      <c r="S120" s="7">
        <f t="shared" si="4373"/>
        <v>0</v>
      </c>
      <c r="T120" s="10">
        <f t="shared" si="4374"/>
        <v>0</v>
      </c>
      <c r="U120" s="11">
        <f t="shared" si="4375"/>
        <v>14.3</v>
      </c>
      <c r="V120" s="7">
        <v>36.64</v>
      </c>
      <c r="W120" s="7">
        <v>36.36</v>
      </c>
      <c r="X120" s="7">
        <f t="shared" ref="X120" si="4954">SUM(V120-1.18)</f>
        <v>35.46</v>
      </c>
      <c r="Y120" s="7">
        <f t="shared" ref="Y120" si="4955">SUM(W120-1.18)</f>
        <v>35.18</v>
      </c>
      <c r="Z120" s="10">
        <f t="shared" ref="Z120" si="4956">MIN(X120,Y120)</f>
        <v>35.18</v>
      </c>
      <c r="AA120" s="11">
        <f t="shared" ref="AA120" si="4957">MAX(0,X$4-Z120)</f>
        <v>0</v>
      </c>
      <c r="AB120" s="7">
        <f t="shared" ref="AB120" si="4958">SUM(V120)</f>
        <v>36.64</v>
      </c>
      <c r="AC120" s="7">
        <f t="shared" ref="AC120" si="4959">SUM(W120)</f>
        <v>36.36</v>
      </c>
      <c r="AD120" s="10">
        <f t="shared" ref="AD120" si="4960">MIN(AB120,AC120)</f>
        <v>36.36</v>
      </c>
      <c r="AE120" s="11">
        <f t="shared" ref="AE120" si="4961">MAX(0,AB$4-AD120)</f>
        <v>0</v>
      </c>
      <c r="AF120" s="7">
        <v>36.64</v>
      </c>
      <c r="AG120" s="7">
        <v>36.36</v>
      </c>
      <c r="AH120" s="7">
        <f t="shared" ref="AH120" si="4962">SUM(AF120-3.42)</f>
        <v>33.22</v>
      </c>
      <c r="AI120" s="7">
        <f t="shared" ref="AI120" si="4963">SUM(AG120-3.42)</f>
        <v>32.94</v>
      </c>
      <c r="AJ120" s="10">
        <f t="shared" ref="AJ120" si="4964">MIN(AH120,AI120)</f>
        <v>32.94</v>
      </c>
      <c r="AK120" s="11">
        <f t="shared" ref="AK120" si="4965">MAX(0,AH$4-AJ120)</f>
        <v>0</v>
      </c>
      <c r="AL120" s="7">
        <f t="shared" ref="AL120" si="4966">SUM(AF120)</f>
        <v>36.64</v>
      </c>
      <c r="AM120" s="7">
        <f t="shared" ref="AM120" si="4967">SUM(AG120)</f>
        <v>36.36</v>
      </c>
      <c r="AN120" s="10">
        <f t="shared" ref="AN120" si="4968">MIN(AL120,AM120)</f>
        <v>36.36</v>
      </c>
      <c r="AO120" s="11">
        <f t="shared" ref="AO120" si="4969">MAX(0,AL$4-AN120)</f>
        <v>0</v>
      </c>
      <c r="AP120" s="7">
        <v>33.79</v>
      </c>
      <c r="AQ120" s="7">
        <v>34.11</v>
      </c>
      <c r="AR120" s="7">
        <f t="shared" ref="AR120" si="4970">SUM(AP120-2.77)</f>
        <v>31.02</v>
      </c>
      <c r="AS120" s="7">
        <f t="shared" ref="AS120" si="4971">SUM(AQ120-2.77)</f>
        <v>31.34</v>
      </c>
      <c r="AT120" s="10">
        <f t="shared" ref="AT120" si="4972">MIN(AR120,AS120)</f>
        <v>31.02</v>
      </c>
      <c r="AU120" s="11">
        <f t="shared" ref="AU120" si="4973">MAX(0,AR$4-AT120)</f>
        <v>0</v>
      </c>
      <c r="AV120" s="7">
        <f t="shared" ref="AV120" si="4974">SUM(AP120)</f>
        <v>33.79</v>
      </c>
      <c r="AW120" s="7">
        <f t="shared" ref="AW120" si="4975">SUM(AQ120)</f>
        <v>34.11</v>
      </c>
      <c r="AX120" s="10">
        <f t="shared" ref="AX120" si="4976">MIN(AV120,AW120)</f>
        <v>33.79</v>
      </c>
      <c r="AY120" s="11">
        <f t="shared" ref="AY120" si="4977">MAX(0,AV$4-AX120)</f>
        <v>0</v>
      </c>
      <c r="AZ120" s="7">
        <f t="shared" ref="AZ120" si="4978">SUM(AP120)</f>
        <v>33.79</v>
      </c>
      <c r="BA120" s="7">
        <f t="shared" ref="BA120" si="4979">SUM(AQ120)</f>
        <v>34.11</v>
      </c>
      <c r="BB120" s="7">
        <f t="shared" ref="BB120" si="4980">SUM(AZ120-2.3)</f>
        <v>31.49</v>
      </c>
      <c r="BC120" s="7">
        <f t="shared" ref="BC120" si="4981">SUM(BA120-2.3)</f>
        <v>31.81</v>
      </c>
      <c r="BD120" s="10">
        <f t="shared" ref="BD120" si="4982">MIN(BB120,BC120)</f>
        <v>31.49</v>
      </c>
      <c r="BE120" s="11">
        <f t="shared" ref="BE120" si="4983">MAX(0,BB$4-BD120)</f>
        <v>0</v>
      </c>
      <c r="BF120" s="7">
        <f t="shared" ref="BF120" si="4984">SUM(AZ120)</f>
        <v>33.79</v>
      </c>
      <c r="BG120" s="7">
        <f t="shared" ref="BG120" si="4985">SUM(BA120)</f>
        <v>34.11</v>
      </c>
      <c r="BH120" s="10">
        <f t="shared" ref="BH120" si="4986">MIN(BF120,BG120)</f>
        <v>33.79</v>
      </c>
      <c r="BI120" s="11">
        <f t="shared" ref="BI120" si="4987">MAX(0,BF$4-BH120)</f>
        <v>0</v>
      </c>
    </row>
    <row r="121" spans="1:61" ht="18" customHeight="1" x14ac:dyDescent="0.2">
      <c r="A121" s="1">
        <f t="shared" si="0"/>
        <v>44953</v>
      </c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7"/>
      <c r="M121" s="7"/>
      <c r="N121" s="7"/>
      <c r="O121" s="7"/>
      <c r="P121" s="10"/>
      <c r="Q121" s="11">
        <f t="shared" si="4371"/>
        <v>12.84</v>
      </c>
      <c r="R121" s="7">
        <f t="shared" si="4372"/>
        <v>0</v>
      </c>
      <c r="S121" s="7">
        <f t="shared" si="4373"/>
        <v>0</v>
      </c>
      <c r="T121" s="10">
        <f t="shared" si="4374"/>
        <v>0</v>
      </c>
      <c r="U121" s="11">
        <f t="shared" si="4375"/>
        <v>14.3</v>
      </c>
      <c r="V121" s="7">
        <v>36.5</v>
      </c>
      <c r="W121" s="7">
        <v>36.25</v>
      </c>
      <c r="X121" s="7">
        <f t="shared" ref="X121" si="4988">SUM(V121-1.18)</f>
        <v>35.32</v>
      </c>
      <c r="Y121" s="7">
        <f t="shared" ref="Y121" si="4989">SUM(W121-1.18)</f>
        <v>35.07</v>
      </c>
      <c r="Z121" s="10">
        <f t="shared" ref="Z121" si="4990">MIN(X121,Y121)</f>
        <v>35.07</v>
      </c>
      <c r="AA121" s="11">
        <f t="shared" ref="AA121" si="4991">MAX(0,X$4-Z121)</f>
        <v>0</v>
      </c>
      <c r="AB121" s="7">
        <f t="shared" ref="AB121" si="4992">SUM(V121)</f>
        <v>36.5</v>
      </c>
      <c r="AC121" s="7">
        <f t="shared" ref="AC121" si="4993">SUM(W121)</f>
        <v>36.25</v>
      </c>
      <c r="AD121" s="10">
        <f t="shared" ref="AD121" si="4994">MIN(AB121,AC121)</f>
        <v>36.25</v>
      </c>
      <c r="AE121" s="11">
        <f t="shared" ref="AE121" si="4995">MAX(0,AB$4-AD121)</f>
        <v>0</v>
      </c>
      <c r="AF121" s="7">
        <v>36.5</v>
      </c>
      <c r="AG121" s="7">
        <v>36.25</v>
      </c>
      <c r="AH121" s="7">
        <f t="shared" ref="AH121" si="4996">SUM(AF121-3.42)</f>
        <v>33.08</v>
      </c>
      <c r="AI121" s="7">
        <f t="shared" ref="AI121" si="4997">SUM(AG121-3.42)</f>
        <v>32.83</v>
      </c>
      <c r="AJ121" s="10">
        <f t="shared" ref="AJ121" si="4998">MIN(AH121,AI121)</f>
        <v>32.83</v>
      </c>
      <c r="AK121" s="11">
        <f t="shared" ref="AK121" si="4999">MAX(0,AH$4-AJ121)</f>
        <v>0</v>
      </c>
      <c r="AL121" s="7">
        <f t="shared" ref="AL121" si="5000">SUM(AF121)</f>
        <v>36.5</v>
      </c>
      <c r="AM121" s="7">
        <f t="shared" ref="AM121" si="5001">SUM(AG121)</f>
        <v>36.25</v>
      </c>
      <c r="AN121" s="10">
        <f t="shared" ref="AN121" si="5002">MIN(AL121,AM121)</f>
        <v>36.25</v>
      </c>
      <c r="AO121" s="11">
        <f t="shared" ref="AO121" si="5003">MAX(0,AL$4-AN121)</f>
        <v>0</v>
      </c>
      <c r="AP121" s="7">
        <v>33.79</v>
      </c>
      <c r="AQ121" s="7">
        <v>34.11</v>
      </c>
      <c r="AR121" s="7">
        <f t="shared" ref="AR121" si="5004">SUM(AP121-2.77)</f>
        <v>31.02</v>
      </c>
      <c r="AS121" s="7">
        <f t="shared" ref="AS121" si="5005">SUM(AQ121-2.77)</f>
        <v>31.34</v>
      </c>
      <c r="AT121" s="10">
        <f t="shared" ref="AT121" si="5006">MIN(AR121,AS121)</f>
        <v>31.02</v>
      </c>
      <c r="AU121" s="11">
        <f t="shared" ref="AU121" si="5007">MAX(0,AR$4-AT121)</f>
        <v>0</v>
      </c>
      <c r="AV121" s="7">
        <f t="shared" ref="AV121" si="5008">SUM(AP121)</f>
        <v>33.79</v>
      </c>
      <c r="AW121" s="7">
        <f t="shared" ref="AW121" si="5009">SUM(AQ121)</f>
        <v>34.11</v>
      </c>
      <c r="AX121" s="10">
        <f t="shared" ref="AX121" si="5010">MIN(AV121,AW121)</f>
        <v>33.79</v>
      </c>
      <c r="AY121" s="11">
        <f t="shared" ref="AY121" si="5011">MAX(0,AV$4-AX121)</f>
        <v>0</v>
      </c>
      <c r="AZ121" s="7">
        <f t="shared" ref="AZ121" si="5012">SUM(AP121)</f>
        <v>33.79</v>
      </c>
      <c r="BA121" s="7">
        <f t="shared" ref="BA121" si="5013">SUM(AQ121)</f>
        <v>34.11</v>
      </c>
      <c r="BB121" s="7">
        <f t="shared" ref="BB121" si="5014">SUM(AZ121-2.3)</f>
        <v>31.49</v>
      </c>
      <c r="BC121" s="7">
        <f t="shared" ref="BC121" si="5015">SUM(BA121-2.3)</f>
        <v>31.81</v>
      </c>
      <c r="BD121" s="10">
        <f t="shared" ref="BD121" si="5016">MIN(BB121,BC121)</f>
        <v>31.49</v>
      </c>
      <c r="BE121" s="11">
        <f t="shared" ref="BE121" si="5017">MAX(0,BB$4-BD121)</f>
        <v>0</v>
      </c>
      <c r="BF121" s="7">
        <f t="shared" ref="BF121" si="5018">SUM(AZ121)</f>
        <v>33.79</v>
      </c>
      <c r="BG121" s="7">
        <f t="shared" ref="BG121" si="5019">SUM(BA121)</f>
        <v>34.11</v>
      </c>
      <c r="BH121" s="10">
        <f t="shared" ref="BH121" si="5020">MIN(BF121,BG121)</f>
        <v>33.79</v>
      </c>
      <c r="BI121" s="11">
        <f t="shared" ref="BI121" si="5021">MAX(0,BF$4-BH121)</f>
        <v>0</v>
      </c>
    </row>
    <row r="122" spans="1:61" ht="18" customHeight="1" x14ac:dyDescent="0.2">
      <c r="A122" s="1">
        <f t="shared" si="0"/>
        <v>44946</v>
      </c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7"/>
      <c r="M122" s="7"/>
      <c r="N122" s="7"/>
      <c r="O122" s="7"/>
      <c r="P122" s="10"/>
      <c r="Q122" s="11">
        <f t="shared" si="4371"/>
        <v>12.84</v>
      </c>
      <c r="R122" s="7">
        <f t="shared" si="4372"/>
        <v>0</v>
      </c>
      <c r="S122" s="7">
        <f t="shared" si="4373"/>
        <v>0</v>
      </c>
      <c r="T122" s="10">
        <f t="shared" si="4374"/>
        <v>0</v>
      </c>
      <c r="U122" s="11">
        <f t="shared" si="4375"/>
        <v>14.3</v>
      </c>
      <c r="V122" s="7">
        <v>36.5</v>
      </c>
      <c r="W122" s="7">
        <v>36.159999999999997</v>
      </c>
      <c r="X122" s="7">
        <f t="shared" ref="X122" si="5022">SUM(V122-1.18)</f>
        <v>35.32</v>
      </c>
      <c r="Y122" s="7">
        <f t="shared" ref="Y122" si="5023">SUM(W122-1.18)</f>
        <v>34.979999999999997</v>
      </c>
      <c r="Z122" s="10">
        <f t="shared" ref="Z122" si="5024">MIN(X122,Y122)</f>
        <v>34.979999999999997</v>
      </c>
      <c r="AA122" s="11">
        <f t="shared" ref="AA122" si="5025">MAX(0,X$4-Z122)</f>
        <v>0</v>
      </c>
      <c r="AB122" s="7">
        <f t="shared" ref="AB122" si="5026">SUM(V122)</f>
        <v>36.5</v>
      </c>
      <c r="AC122" s="7">
        <f t="shared" ref="AC122" si="5027">SUM(W122)</f>
        <v>36.159999999999997</v>
      </c>
      <c r="AD122" s="10">
        <f t="shared" ref="AD122" si="5028">MIN(AB122,AC122)</f>
        <v>36.159999999999997</v>
      </c>
      <c r="AE122" s="11">
        <f t="shared" ref="AE122" si="5029">MAX(0,AB$4-AD122)</f>
        <v>0</v>
      </c>
      <c r="AF122" s="7">
        <v>36.5</v>
      </c>
      <c r="AG122" s="7">
        <v>36.159999999999997</v>
      </c>
      <c r="AH122" s="7">
        <f t="shared" ref="AH122" si="5030">SUM(AF122-3.42)</f>
        <v>33.08</v>
      </c>
      <c r="AI122" s="7">
        <f t="shared" ref="AI122" si="5031">SUM(AG122-3.42)</f>
        <v>32.739999999999995</v>
      </c>
      <c r="AJ122" s="10">
        <f t="shared" ref="AJ122" si="5032">MIN(AH122,AI122)</f>
        <v>32.739999999999995</v>
      </c>
      <c r="AK122" s="11">
        <f t="shared" ref="AK122" si="5033">MAX(0,AH$4-AJ122)</f>
        <v>0</v>
      </c>
      <c r="AL122" s="7">
        <f t="shared" ref="AL122" si="5034">SUM(AF122)</f>
        <v>36.5</v>
      </c>
      <c r="AM122" s="7">
        <f t="shared" ref="AM122" si="5035">SUM(AG122)</f>
        <v>36.159999999999997</v>
      </c>
      <c r="AN122" s="10">
        <f t="shared" ref="AN122" si="5036">MIN(AL122,AM122)</f>
        <v>36.159999999999997</v>
      </c>
      <c r="AO122" s="11">
        <f t="shared" ref="AO122" si="5037">MAX(0,AL$4-AN122)</f>
        <v>0</v>
      </c>
      <c r="AP122" s="7">
        <v>33.79</v>
      </c>
      <c r="AQ122" s="7">
        <v>34.11</v>
      </c>
      <c r="AR122" s="7">
        <f t="shared" ref="AR122" si="5038">SUM(AP122-2.77)</f>
        <v>31.02</v>
      </c>
      <c r="AS122" s="7">
        <f t="shared" ref="AS122" si="5039">SUM(AQ122-2.77)</f>
        <v>31.34</v>
      </c>
      <c r="AT122" s="10">
        <f t="shared" ref="AT122" si="5040">MIN(AR122,AS122)</f>
        <v>31.02</v>
      </c>
      <c r="AU122" s="11">
        <f t="shared" ref="AU122" si="5041">MAX(0,AR$4-AT122)</f>
        <v>0</v>
      </c>
      <c r="AV122" s="7">
        <f t="shared" ref="AV122" si="5042">SUM(AP122)</f>
        <v>33.79</v>
      </c>
      <c r="AW122" s="7">
        <f t="shared" ref="AW122" si="5043">SUM(AQ122)</f>
        <v>34.11</v>
      </c>
      <c r="AX122" s="10">
        <f t="shared" ref="AX122" si="5044">MIN(AV122,AW122)</f>
        <v>33.79</v>
      </c>
      <c r="AY122" s="11">
        <f t="shared" ref="AY122" si="5045">MAX(0,AV$4-AX122)</f>
        <v>0</v>
      </c>
      <c r="AZ122" s="7">
        <f t="shared" ref="AZ122" si="5046">SUM(AP122)</f>
        <v>33.79</v>
      </c>
      <c r="BA122" s="7">
        <f t="shared" ref="BA122" si="5047">SUM(AQ122)</f>
        <v>34.11</v>
      </c>
      <c r="BB122" s="7">
        <f t="shared" ref="BB122" si="5048">SUM(AZ122-2.3)</f>
        <v>31.49</v>
      </c>
      <c r="BC122" s="7">
        <f t="shared" ref="BC122" si="5049">SUM(BA122-2.3)</f>
        <v>31.81</v>
      </c>
      <c r="BD122" s="10">
        <f t="shared" ref="BD122" si="5050">MIN(BB122,BC122)</f>
        <v>31.49</v>
      </c>
      <c r="BE122" s="11">
        <f t="shared" ref="BE122" si="5051">MAX(0,BB$4-BD122)</f>
        <v>0</v>
      </c>
      <c r="BF122" s="7">
        <f t="shared" ref="BF122" si="5052">SUM(AZ122)</f>
        <v>33.79</v>
      </c>
      <c r="BG122" s="7">
        <f t="shared" ref="BG122" si="5053">SUM(BA122)</f>
        <v>34.11</v>
      </c>
      <c r="BH122" s="10">
        <f t="shared" ref="BH122" si="5054">MIN(BF122,BG122)</f>
        <v>33.79</v>
      </c>
      <c r="BI122" s="11">
        <f t="shared" ref="BI122" si="5055">MAX(0,BF$4-BH122)</f>
        <v>0</v>
      </c>
    </row>
    <row r="123" spans="1:61" ht="18" customHeight="1" x14ac:dyDescent="0.2">
      <c r="A123" s="1">
        <f t="shared" si="0"/>
        <v>44939</v>
      </c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7"/>
      <c r="M123" s="7"/>
      <c r="N123" s="7"/>
      <c r="O123" s="7"/>
      <c r="P123" s="10"/>
      <c r="Q123" s="11">
        <f t="shared" si="4371"/>
        <v>12.84</v>
      </c>
      <c r="R123" s="7">
        <f t="shared" si="4372"/>
        <v>0</v>
      </c>
      <c r="S123" s="7">
        <f t="shared" si="4373"/>
        <v>0</v>
      </c>
      <c r="T123" s="10">
        <f t="shared" si="4374"/>
        <v>0</v>
      </c>
      <c r="U123" s="11">
        <f t="shared" si="4375"/>
        <v>14.3</v>
      </c>
      <c r="V123" s="7">
        <v>36.36</v>
      </c>
      <c r="W123" s="7">
        <v>36.11</v>
      </c>
      <c r="X123" s="7">
        <f t="shared" ref="X123" si="5056">SUM(V123-1.18)</f>
        <v>35.18</v>
      </c>
      <c r="Y123" s="7">
        <f t="shared" ref="Y123" si="5057">SUM(W123-1.18)</f>
        <v>34.93</v>
      </c>
      <c r="Z123" s="10">
        <f t="shared" ref="Z123" si="5058">MIN(X123,Y123)</f>
        <v>34.93</v>
      </c>
      <c r="AA123" s="11">
        <f t="shared" ref="AA123" si="5059">MAX(0,X$4-Z123)</f>
        <v>0</v>
      </c>
      <c r="AB123" s="7">
        <f t="shared" ref="AB123" si="5060">SUM(V123)</f>
        <v>36.36</v>
      </c>
      <c r="AC123" s="7">
        <f t="shared" ref="AC123" si="5061">SUM(W123)</f>
        <v>36.11</v>
      </c>
      <c r="AD123" s="10">
        <f t="shared" ref="AD123" si="5062">MIN(AB123,AC123)</f>
        <v>36.11</v>
      </c>
      <c r="AE123" s="11">
        <f t="shared" ref="AE123" si="5063">MAX(0,AB$4-AD123)</f>
        <v>0</v>
      </c>
      <c r="AF123" s="7">
        <v>36.36</v>
      </c>
      <c r="AG123" s="7">
        <v>36.11</v>
      </c>
      <c r="AH123" s="7">
        <f t="shared" ref="AH123" si="5064">SUM(AF123-3.42)</f>
        <v>32.94</v>
      </c>
      <c r="AI123" s="7">
        <f t="shared" ref="AI123" si="5065">SUM(AG123-3.42)</f>
        <v>32.69</v>
      </c>
      <c r="AJ123" s="10">
        <f t="shared" ref="AJ123" si="5066">MIN(AH123,AI123)</f>
        <v>32.69</v>
      </c>
      <c r="AK123" s="11">
        <f t="shared" ref="AK123" si="5067">MAX(0,AH$4-AJ123)</f>
        <v>0</v>
      </c>
      <c r="AL123" s="7">
        <f t="shared" ref="AL123" si="5068">SUM(AF123)</f>
        <v>36.36</v>
      </c>
      <c r="AM123" s="7">
        <f t="shared" ref="AM123" si="5069">SUM(AG123)</f>
        <v>36.11</v>
      </c>
      <c r="AN123" s="10">
        <f t="shared" ref="AN123" si="5070">MIN(AL123,AM123)</f>
        <v>36.11</v>
      </c>
      <c r="AO123" s="11">
        <f t="shared" ref="AO123" si="5071">MAX(0,AL$4-AN123)</f>
        <v>0</v>
      </c>
      <c r="AP123" s="7">
        <v>33.79</v>
      </c>
      <c r="AQ123" s="7">
        <v>34.11</v>
      </c>
      <c r="AR123" s="7">
        <f t="shared" ref="AR123" si="5072">SUM(AP123-2.77)</f>
        <v>31.02</v>
      </c>
      <c r="AS123" s="7">
        <f t="shared" ref="AS123" si="5073">SUM(AQ123-2.77)</f>
        <v>31.34</v>
      </c>
      <c r="AT123" s="10">
        <f t="shared" ref="AT123" si="5074">MIN(AR123,AS123)</f>
        <v>31.02</v>
      </c>
      <c r="AU123" s="11">
        <f t="shared" ref="AU123" si="5075">MAX(0,AR$4-AT123)</f>
        <v>0</v>
      </c>
      <c r="AV123" s="7">
        <f t="shared" ref="AV123" si="5076">SUM(AP123)</f>
        <v>33.79</v>
      </c>
      <c r="AW123" s="7">
        <f t="shared" ref="AW123" si="5077">SUM(AQ123)</f>
        <v>34.11</v>
      </c>
      <c r="AX123" s="10">
        <f t="shared" ref="AX123" si="5078">MIN(AV123,AW123)</f>
        <v>33.79</v>
      </c>
      <c r="AY123" s="11">
        <f t="shared" ref="AY123" si="5079">MAX(0,AV$4-AX123)</f>
        <v>0</v>
      </c>
      <c r="AZ123" s="7">
        <f t="shared" ref="AZ123" si="5080">SUM(AP123)</f>
        <v>33.79</v>
      </c>
      <c r="BA123" s="7">
        <f t="shared" ref="BA123" si="5081">SUM(AQ123)</f>
        <v>34.11</v>
      </c>
      <c r="BB123" s="7">
        <f t="shared" ref="BB123" si="5082">SUM(AZ123-2.3)</f>
        <v>31.49</v>
      </c>
      <c r="BC123" s="7">
        <f t="shared" ref="BC123" si="5083">SUM(BA123-2.3)</f>
        <v>31.81</v>
      </c>
      <c r="BD123" s="10">
        <f t="shared" ref="BD123" si="5084">MIN(BB123,BC123)</f>
        <v>31.49</v>
      </c>
      <c r="BE123" s="11">
        <f t="shared" ref="BE123" si="5085">MAX(0,BB$4-BD123)</f>
        <v>0</v>
      </c>
      <c r="BF123" s="7">
        <f t="shared" ref="BF123" si="5086">SUM(AZ123)</f>
        <v>33.79</v>
      </c>
      <c r="BG123" s="7">
        <f t="shared" ref="BG123" si="5087">SUM(BA123)</f>
        <v>34.11</v>
      </c>
      <c r="BH123" s="10">
        <f t="shared" ref="BH123" si="5088">MIN(BF123,BG123)</f>
        <v>33.79</v>
      </c>
      <c r="BI123" s="11">
        <f t="shared" ref="BI123" si="5089">MAX(0,BF$4-BH123)</f>
        <v>0</v>
      </c>
    </row>
    <row r="124" spans="1:61" ht="18" customHeight="1" x14ac:dyDescent="0.2">
      <c r="A124" s="1">
        <f t="shared" ref="A124:A129" si="5090">A125+7</f>
        <v>44932</v>
      </c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7"/>
      <c r="M124" s="7"/>
      <c r="N124" s="7"/>
      <c r="O124" s="7"/>
      <c r="P124" s="10"/>
      <c r="Q124" s="11">
        <f t="shared" si="4371"/>
        <v>12.84</v>
      </c>
      <c r="R124" s="7">
        <f t="shared" si="4372"/>
        <v>0</v>
      </c>
      <c r="S124" s="7">
        <f t="shared" si="4373"/>
        <v>0</v>
      </c>
      <c r="T124" s="10">
        <f t="shared" si="4374"/>
        <v>0</v>
      </c>
      <c r="U124" s="11">
        <f t="shared" si="4375"/>
        <v>14.3</v>
      </c>
      <c r="V124" s="7">
        <v>36.07</v>
      </c>
      <c r="W124" s="7">
        <v>36.07</v>
      </c>
      <c r="X124" s="7">
        <f t="shared" ref="X124" si="5091">SUM(V124-1.18)</f>
        <v>34.89</v>
      </c>
      <c r="Y124" s="7">
        <f t="shared" ref="Y124" si="5092">SUM(W124-1.18)</f>
        <v>34.89</v>
      </c>
      <c r="Z124" s="10">
        <f t="shared" ref="Z124" si="5093">MIN(X124,Y124)</f>
        <v>34.89</v>
      </c>
      <c r="AA124" s="11">
        <f t="shared" ref="AA124" si="5094">MAX(0,X$4-Z124)</f>
        <v>0</v>
      </c>
      <c r="AB124" s="7">
        <f t="shared" ref="AB124" si="5095">SUM(V124)</f>
        <v>36.07</v>
      </c>
      <c r="AC124" s="7">
        <f t="shared" ref="AC124" si="5096">SUM(W124)</f>
        <v>36.07</v>
      </c>
      <c r="AD124" s="10">
        <f t="shared" ref="AD124" si="5097">MIN(AB124,AC124)</f>
        <v>36.07</v>
      </c>
      <c r="AE124" s="11">
        <f t="shared" ref="AE124" si="5098">MAX(0,AB$4-AD124)</f>
        <v>0</v>
      </c>
      <c r="AF124" s="7">
        <v>36.07</v>
      </c>
      <c r="AG124" s="7">
        <v>36.07</v>
      </c>
      <c r="AH124" s="7">
        <f t="shared" ref="AH124" si="5099">SUM(AF124-3.42)</f>
        <v>32.65</v>
      </c>
      <c r="AI124" s="7">
        <f t="shared" ref="AI124" si="5100">SUM(AG124-3.42)</f>
        <v>32.65</v>
      </c>
      <c r="AJ124" s="10">
        <f t="shared" ref="AJ124" si="5101">MIN(AH124,AI124)</f>
        <v>32.65</v>
      </c>
      <c r="AK124" s="11">
        <f t="shared" ref="AK124" si="5102">MAX(0,AH$4-AJ124)</f>
        <v>0</v>
      </c>
      <c r="AL124" s="7">
        <f t="shared" ref="AL124" si="5103">SUM(AF124)</f>
        <v>36.07</v>
      </c>
      <c r="AM124" s="7">
        <f t="shared" ref="AM124" si="5104">SUM(AG124)</f>
        <v>36.07</v>
      </c>
      <c r="AN124" s="10">
        <f t="shared" ref="AN124" si="5105">MIN(AL124,AM124)</f>
        <v>36.07</v>
      </c>
      <c r="AO124" s="11">
        <f t="shared" ref="AO124" si="5106">MAX(0,AL$4-AN124)</f>
        <v>0</v>
      </c>
      <c r="AP124" s="7">
        <v>33.79</v>
      </c>
      <c r="AQ124" s="7">
        <v>34.11</v>
      </c>
      <c r="AR124" s="7">
        <f t="shared" ref="AR124" si="5107">SUM(AP124-2.77)</f>
        <v>31.02</v>
      </c>
      <c r="AS124" s="7">
        <f t="shared" ref="AS124" si="5108">SUM(AQ124-2.77)</f>
        <v>31.34</v>
      </c>
      <c r="AT124" s="10">
        <f t="shared" ref="AT124" si="5109">MIN(AR124,AS124)</f>
        <v>31.02</v>
      </c>
      <c r="AU124" s="11">
        <f t="shared" ref="AU124" si="5110">MAX(0,AR$4-AT124)</f>
        <v>0</v>
      </c>
      <c r="AV124" s="7">
        <f t="shared" ref="AV124" si="5111">SUM(AP124)</f>
        <v>33.79</v>
      </c>
      <c r="AW124" s="7">
        <f t="shared" ref="AW124" si="5112">SUM(AQ124)</f>
        <v>34.11</v>
      </c>
      <c r="AX124" s="10">
        <f t="shared" ref="AX124" si="5113">MIN(AV124,AW124)</f>
        <v>33.79</v>
      </c>
      <c r="AY124" s="11">
        <f t="shared" ref="AY124" si="5114">MAX(0,AV$4-AX124)</f>
        <v>0</v>
      </c>
      <c r="AZ124" s="7">
        <f t="shared" ref="AZ124" si="5115">SUM(AP124)</f>
        <v>33.79</v>
      </c>
      <c r="BA124" s="7">
        <f t="shared" ref="BA124" si="5116">SUM(AQ124)</f>
        <v>34.11</v>
      </c>
      <c r="BB124" s="7">
        <f t="shared" ref="BB124" si="5117">SUM(AZ124-2.3)</f>
        <v>31.49</v>
      </c>
      <c r="BC124" s="7">
        <f t="shared" ref="BC124" si="5118">SUM(BA124-2.3)</f>
        <v>31.81</v>
      </c>
      <c r="BD124" s="10">
        <f t="shared" ref="BD124" si="5119">MIN(BB124,BC124)</f>
        <v>31.49</v>
      </c>
      <c r="BE124" s="11">
        <f t="shared" ref="BE124" si="5120">MAX(0,BB$4-BD124)</f>
        <v>0</v>
      </c>
      <c r="BF124" s="7">
        <f t="shared" ref="BF124" si="5121">SUM(AZ124)</f>
        <v>33.79</v>
      </c>
      <c r="BG124" s="7">
        <f t="shared" ref="BG124" si="5122">SUM(BA124)</f>
        <v>34.11</v>
      </c>
      <c r="BH124" s="10">
        <f t="shared" ref="BH124" si="5123">MIN(BF124,BG124)</f>
        <v>33.79</v>
      </c>
      <c r="BI124" s="11">
        <f t="shared" ref="BI124" si="5124">MAX(0,BF$4-BH124)</f>
        <v>0</v>
      </c>
    </row>
    <row r="125" spans="1:61" ht="18" customHeight="1" x14ac:dyDescent="0.2">
      <c r="A125" s="1">
        <f t="shared" si="5090"/>
        <v>44925</v>
      </c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7"/>
      <c r="M125" s="7"/>
      <c r="N125" s="7"/>
      <c r="O125" s="7"/>
      <c r="P125" s="10"/>
      <c r="Q125" s="11">
        <f t="shared" si="4371"/>
        <v>12.84</v>
      </c>
      <c r="R125" s="7">
        <f t="shared" si="4372"/>
        <v>0</v>
      </c>
      <c r="S125" s="7">
        <f t="shared" si="4373"/>
        <v>0</v>
      </c>
      <c r="T125" s="10">
        <f t="shared" si="4374"/>
        <v>0</v>
      </c>
      <c r="U125" s="11">
        <f t="shared" si="4375"/>
        <v>14.3</v>
      </c>
      <c r="V125" s="7">
        <v>36.07</v>
      </c>
      <c r="W125" s="7">
        <v>36.03</v>
      </c>
      <c r="X125" s="7">
        <f t="shared" ref="X125" si="5125">SUM(V125-1.18)</f>
        <v>34.89</v>
      </c>
      <c r="Y125" s="7">
        <f t="shared" ref="Y125" si="5126">SUM(W125-1.18)</f>
        <v>34.85</v>
      </c>
      <c r="Z125" s="10">
        <f t="shared" ref="Z125" si="5127">MIN(X125,Y125)</f>
        <v>34.85</v>
      </c>
      <c r="AA125" s="11">
        <f t="shared" ref="AA125" si="5128">MAX(0,X$4-Z125)</f>
        <v>0</v>
      </c>
      <c r="AB125" s="7">
        <f t="shared" ref="AB125" si="5129">SUM(V125)</f>
        <v>36.07</v>
      </c>
      <c r="AC125" s="7">
        <f t="shared" ref="AC125" si="5130">SUM(W125)</f>
        <v>36.03</v>
      </c>
      <c r="AD125" s="10">
        <f t="shared" ref="AD125" si="5131">MIN(AB125,AC125)</f>
        <v>36.03</v>
      </c>
      <c r="AE125" s="11">
        <f t="shared" ref="AE125" si="5132">MAX(0,AB$4-AD125)</f>
        <v>0</v>
      </c>
      <c r="AF125" s="7">
        <v>36.07</v>
      </c>
      <c r="AG125" s="7">
        <v>36.03</v>
      </c>
      <c r="AH125" s="7">
        <f t="shared" ref="AH125" si="5133">SUM(AF125-3.42)</f>
        <v>32.65</v>
      </c>
      <c r="AI125" s="7">
        <f t="shared" ref="AI125" si="5134">SUM(AG125-3.42)</f>
        <v>32.61</v>
      </c>
      <c r="AJ125" s="10">
        <f t="shared" ref="AJ125" si="5135">MIN(AH125,AI125)</f>
        <v>32.61</v>
      </c>
      <c r="AK125" s="11">
        <f t="shared" ref="AK125" si="5136">MAX(0,AH$4-AJ125)</f>
        <v>0</v>
      </c>
      <c r="AL125" s="7">
        <f t="shared" ref="AL125" si="5137">SUM(AF125)</f>
        <v>36.07</v>
      </c>
      <c r="AM125" s="7">
        <f t="shared" ref="AM125" si="5138">SUM(AG125)</f>
        <v>36.03</v>
      </c>
      <c r="AN125" s="10">
        <f t="shared" ref="AN125" si="5139">MIN(AL125,AM125)</f>
        <v>36.03</v>
      </c>
      <c r="AO125" s="11">
        <f t="shared" ref="AO125" si="5140">MAX(0,AL$4-AN125)</f>
        <v>0</v>
      </c>
      <c r="AP125" s="7">
        <v>33.79</v>
      </c>
      <c r="AQ125" s="7">
        <v>34.11</v>
      </c>
      <c r="AR125" s="7">
        <f t="shared" ref="AR125" si="5141">SUM(AP125-2.77)</f>
        <v>31.02</v>
      </c>
      <c r="AS125" s="7">
        <f t="shared" ref="AS125" si="5142">SUM(AQ125-2.77)</f>
        <v>31.34</v>
      </c>
      <c r="AT125" s="10">
        <f t="shared" ref="AT125" si="5143">MIN(AR125,AS125)</f>
        <v>31.02</v>
      </c>
      <c r="AU125" s="11">
        <f t="shared" ref="AU125" si="5144">MAX(0,AR$4-AT125)</f>
        <v>0</v>
      </c>
      <c r="AV125" s="7">
        <f t="shared" ref="AV125" si="5145">SUM(AP125)</f>
        <v>33.79</v>
      </c>
      <c r="AW125" s="7">
        <f t="shared" ref="AW125" si="5146">SUM(AQ125)</f>
        <v>34.11</v>
      </c>
      <c r="AX125" s="10">
        <f t="shared" ref="AX125" si="5147">MIN(AV125,AW125)</f>
        <v>33.79</v>
      </c>
      <c r="AY125" s="11">
        <f t="shared" ref="AY125" si="5148">MAX(0,AV$4-AX125)</f>
        <v>0</v>
      </c>
      <c r="AZ125" s="7">
        <f t="shared" ref="AZ125" si="5149">SUM(AP125)</f>
        <v>33.79</v>
      </c>
      <c r="BA125" s="7">
        <f t="shared" ref="BA125" si="5150">SUM(AQ125)</f>
        <v>34.11</v>
      </c>
      <c r="BB125" s="7">
        <f t="shared" ref="BB125" si="5151">SUM(AZ125-2.3)</f>
        <v>31.49</v>
      </c>
      <c r="BC125" s="7">
        <f t="shared" ref="BC125" si="5152">SUM(BA125-2.3)</f>
        <v>31.81</v>
      </c>
      <c r="BD125" s="10">
        <f t="shared" ref="BD125" si="5153">MIN(BB125,BC125)</f>
        <v>31.49</v>
      </c>
      <c r="BE125" s="11">
        <f t="shared" ref="BE125" si="5154">MAX(0,BB$4-BD125)</f>
        <v>0</v>
      </c>
      <c r="BF125" s="7">
        <f t="shared" ref="BF125" si="5155">SUM(AZ125)</f>
        <v>33.79</v>
      </c>
      <c r="BG125" s="7">
        <f t="shared" ref="BG125" si="5156">SUM(BA125)</f>
        <v>34.11</v>
      </c>
      <c r="BH125" s="10">
        <f t="shared" ref="BH125" si="5157">MIN(BF125,BG125)</f>
        <v>33.79</v>
      </c>
      <c r="BI125" s="11">
        <f t="shared" ref="BI125" si="5158">MAX(0,BF$4-BH125)</f>
        <v>0</v>
      </c>
    </row>
    <row r="126" spans="1:61" ht="18" customHeight="1" x14ac:dyDescent="0.2">
      <c r="A126" s="1">
        <f t="shared" si="5090"/>
        <v>44918</v>
      </c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7"/>
      <c r="M126" s="7"/>
      <c r="N126" s="7"/>
      <c r="O126" s="7"/>
      <c r="P126" s="10"/>
      <c r="Q126" s="11">
        <f t="shared" si="4371"/>
        <v>12.84</v>
      </c>
      <c r="R126" s="7">
        <f t="shared" si="4372"/>
        <v>0</v>
      </c>
      <c r="S126" s="7">
        <f t="shared" si="4373"/>
        <v>0</v>
      </c>
      <c r="T126" s="10">
        <f t="shared" si="4374"/>
        <v>0</v>
      </c>
      <c r="U126" s="11">
        <f t="shared" si="4375"/>
        <v>14.3</v>
      </c>
      <c r="V126" s="7">
        <v>36.07</v>
      </c>
      <c r="W126" s="7">
        <v>36</v>
      </c>
      <c r="X126" s="7">
        <f t="shared" ref="X126" si="5159">SUM(V126-1.18)</f>
        <v>34.89</v>
      </c>
      <c r="Y126" s="7">
        <f t="shared" ref="Y126" si="5160">SUM(W126-1.18)</f>
        <v>34.82</v>
      </c>
      <c r="Z126" s="10">
        <f t="shared" ref="Z126" si="5161">MIN(X126,Y126)</f>
        <v>34.82</v>
      </c>
      <c r="AA126" s="11">
        <f t="shared" ref="AA126" si="5162">MAX(0,X$4-Z126)</f>
        <v>0</v>
      </c>
      <c r="AB126" s="7">
        <f t="shared" ref="AB126" si="5163">SUM(V126)</f>
        <v>36.07</v>
      </c>
      <c r="AC126" s="7">
        <f t="shared" ref="AC126" si="5164">SUM(W126)</f>
        <v>36</v>
      </c>
      <c r="AD126" s="10">
        <f t="shared" ref="AD126" si="5165">MIN(AB126,AC126)</f>
        <v>36</v>
      </c>
      <c r="AE126" s="11">
        <f t="shared" ref="AE126" si="5166">MAX(0,AB$4-AD126)</f>
        <v>0</v>
      </c>
      <c r="AF126" s="7">
        <v>36.07</v>
      </c>
      <c r="AG126" s="7">
        <v>36</v>
      </c>
      <c r="AH126" s="7">
        <f t="shared" ref="AH126" si="5167">SUM(AF126-3.42)</f>
        <v>32.65</v>
      </c>
      <c r="AI126" s="7">
        <f t="shared" ref="AI126" si="5168">SUM(AG126-3.42)</f>
        <v>32.58</v>
      </c>
      <c r="AJ126" s="10">
        <f t="shared" ref="AJ126" si="5169">MIN(AH126,AI126)</f>
        <v>32.58</v>
      </c>
      <c r="AK126" s="11">
        <f t="shared" ref="AK126" si="5170">MAX(0,AH$4-AJ126)</f>
        <v>0</v>
      </c>
      <c r="AL126" s="7">
        <f t="shared" ref="AL126" si="5171">SUM(AF126)</f>
        <v>36.07</v>
      </c>
      <c r="AM126" s="7">
        <f t="shared" ref="AM126" si="5172">SUM(AG126)</f>
        <v>36</v>
      </c>
      <c r="AN126" s="10">
        <f t="shared" ref="AN126" si="5173">MIN(AL126,AM126)</f>
        <v>36</v>
      </c>
      <c r="AO126" s="11">
        <f t="shared" ref="AO126" si="5174">MAX(0,AL$4-AN126)</f>
        <v>0</v>
      </c>
      <c r="AP126" s="7">
        <v>33.79</v>
      </c>
      <c r="AQ126" s="7">
        <v>34.11</v>
      </c>
      <c r="AR126" s="7">
        <f t="shared" ref="AR126" si="5175">SUM(AP126-2.77)</f>
        <v>31.02</v>
      </c>
      <c r="AS126" s="7">
        <f t="shared" ref="AS126" si="5176">SUM(AQ126-2.77)</f>
        <v>31.34</v>
      </c>
      <c r="AT126" s="10">
        <f t="shared" ref="AT126" si="5177">MIN(AR126,AS126)</f>
        <v>31.02</v>
      </c>
      <c r="AU126" s="11">
        <f t="shared" ref="AU126" si="5178">MAX(0,AR$4-AT126)</f>
        <v>0</v>
      </c>
      <c r="AV126" s="7">
        <f t="shared" ref="AV126" si="5179">SUM(AP126)</f>
        <v>33.79</v>
      </c>
      <c r="AW126" s="7">
        <f t="shared" ref="AW126" si="5180">SUM(AQ126)</f>
        <v>34.11</v>
      </c>
      <c r="AX126" s="10">
        <f t="shared" ref="AX126" si="5181">MIN(AV126,AW126)</f>
        <v>33.79</v>
      </c>
      <c r="AY126" s="11">
        <f t="shared" ref="AY126" si="5182">MAX(0,AV$4-AX126)</f>
        <v>0</v>
      </c>
      <c r="AZ126" s="7">
        <f t="shared" ref="AZ126" si="5183">SUM(AP126)</f>
        <v>33.79</v>
      </c>
      <c r="BA126" s="7">
        <f t="shared" ref="BA126" si="5184">SUM(AQ126)</f>
        <v>34.11</v>
      </c>
      <c r="BB126" s="7">
        <f t="shared" ref="BB126" si="5185">SUM(AZ126-2.3)</f>
        <v>31.49</v>
      </c>
      <c r="BC126" s="7">
        <f t="shared" ref="BC126" si="5186">SUM(BA126-2.3)</f>
        <v>31.81</v>
      </c>
      <c r="BD126" s="10">
        <f t="shared" ref="BD126" si="5187">MIN(BB126,BC126)</f>
        <v>31.49</v>
      </c>
      <c r="BE126" s="11">
        <f t="shared" ref="BE126" si="5188">MAX(0,BB$4-BD126)</f>
        <v>0</v>
      </c>
      <c r="BF126" s="7">
        <f t="shared" ref="BF126" si="5189">SUM(AZ126)</f>
        <v>33.79</v>
      </c>
      <c r="BG126" s="7">
        <f t="shared" ref="BG126" si="5190">SUM(BA126)</f>
        <v>34.11</v>
      </c>
      <c r="BH126" s="10">
        <f t="shared" ref="BH126" si="5191">MIN(BF126,BG126)</f>
        <v>33.79</v>
      </c>
      <c r="BI126" s="11">
        <f t="shared" ref="BI126" si="5192">MAX(0,BF$4-BH126)</f>
        <v>0</v>
      </c>
    </row>
    <row r="127" spans="1:61" ht="18" customHeight="1" x14ac:dyDescent="0.2">
      <c r="A127" s="1">
        <f t="shared" si="5090"/>
        <v>44911</v>
      </c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7"/>
      <c r="M127" s="7"/>
      <c r="N127" s="7"/>
      <c r="O127" s="7"/>
      <c r="P127" s="10"/>
      <c r="Q127" s="11">
        <f t="shared" si="4371"/>
        <v>12.84</v>
      </c>
      <c r="R127" s="7">
        <f t="shared" si="4372"/>
        <v>0</v>
      </c>
      <c r="S127" s="7">
        <f t="shared" si="4373"/>
        <v>0</v>
      </c>
      <c r="T127" s="10">
        <f t="shared" si="4374"/>
        <v>0</v>
      </c>
      <c r="U127" s="11">
        <f t="shared" si="4375"/>
        <v>14.3</v>
      </c>
      <c r="V127" s="7">
        <v>36.21</v>
      </c>
      <c r="W127" s="7">
        <v>36</v>
      </c>
      <c r="X127" s="7">
        <f t="shared" ref="X127" si="5193">SUM(V127-1.18)</f>
        <v>35.03</v>
      </c>
      <c r="Y127" s="7">
        <f t="shared" ref="Y127" si="5194">SUM(W127-1.18)</f>
        <v>34.82</v>
      </c>
      <c r="Z127" s="10">
        <f t="shared" ref="Z127" si="5195">MIN(X127,Y127)</f>
        <v>34.82</v>
      </c>
      <c r="AA127" s="11">
        <f t="shared" ref="AA127" si="5196">MAX(0,X$4-Z127)</f>
        <v>0</v>
      </c>
      <c r="AB127" s="7">
        <f t="shared" ref="AB127" si="5197">SUM(V127)</f>
        <v>36.21</v>
      </c>
      <c r="AC127" s="7">
        <f t="shared" ref="AC127" si="5198">SUM(W127)</f>
        <v>36</v>
      </c>
      <c r="AD127" s="10">
        <f t="shared" ref="AD127" si="5199">MIN(AB127,AC127)</f>
        <v>36</v>
      </c>
      <c r="AE127" s="11">
        <f t="shared" ref="AE127" si="5200">MAX(0,AB$4-AD127)</f>
        <v>0</v>
      </c>
      <c r="AF127" s="7">
        <v>36.21</v>
      </c>
      <c r="AG127" s="7">
        <v>36</v>
      </c>
      <c r="AH127" s="7">
        <f t="shared" ref="AH127" si="5201">SUM(AF127-3.42)</f>
        <v>32.79</v>
      </c>
      <c r="AI127" s="7">
        <f t="shared" ref="AI127" si="5202">SUM(AG127-3.42)</f>
        <v>32.58</v>
      </c>
      <c r="AJ127" s="10">
        <f t="shared" ref="AJ127" si="5203">MIN(AH127,AI127)</f>
        <v>32.58</v>
      </c>
      <c r="AK127" s="11">
        <f t="shared" ref="AK127" si="5204">MAX(0,AH$4-AJ127)</f>
        <v>0</v>
      </c>
      <c r="AL127" s="7">
        <f t="shared" ref="AL127" si="5205">SUM(AF127)</f>
        <v>36.21</v>
      </c>
      <c r="AM127" s="7">
        <f t="shared" ref="AM127" si="5206">SUM(AG127)</f>
        <v>36</v>
      </c>
      <c r="AN127" s="10">
        <f t="shared" ref="AN127" si="5207">MIN(AL127,AM127)</f>
        <v>36</v>
      </c>
      <c r="AO127" s="11">
        <f t="shared" ref="AO127" si="5208">MAX(0,AL$4-AN127)</f>
        <v>0</v>
      </c>
      <c r="AP127" s="7">
        <v>33.79</v>
      </c>
      <c r="AQ127" s="7">
        <v>34.11</v>
      </c>
      <c r="AR127" s="7">
        <f t="shared" ref="AR127" si="5209">SUM(AP127-2.77)</f>
        <v>31.02</v>
      </c>
      <c r="AS127" s="7">
        <f t="shared" ref="AS127" si="5210">SUM(AQ127-2.77)</f>
        <v>31.34</v>
      </c>
      <c r="AT127" s="10">
        <f t="shared" ref="AT127" si="5211">MIN(AR127,AS127)</f>
        <v>31.02</v>
      </c>
      <c r="AU127" s="11">
        <f t="shared" ref="AU127" si="5212">MAX(0,AR$4-AT127)</f>
        <v>0</v>
      </c>
      <c r="AV127" s="7">
        <f t="shared" ref="AV127" si="5213">SUM(AP127)</f>
        <v>33.79</v>
      </c>
      <c r="AW127" s="7">
        <f t="shared" ref="AW127" si="5214">SUM(AQ127)</f>
        <v>34.11</v>
      </c>
      <c r="AX127" s="10">
        <f t="shared" ref="AX127" si="5215">MIN(AV127,AW127)</f>
        <v>33.79</v>
      </c>
      <c r="AY127" s="11">
        <f t="shared" ref="AY127" si="5216">MAX(0,AV$4-AX127)</f>
        <v>0</v>
      </c>
      <c r="AZ127" s="7">
        <f t="shared" ref="AZ127" si="5217">SUM(AP127)</f>
        <v>33.79</v>
      </c>
      <c r="BA127" s="7">
        <f t="shared" ref="BA127" si="5218">SUM(AQ127)</f>
        <v>34.11</v>
      </c>
      <c r="BB127" s="7">
        <f t="shared" ref="BB127" si="5219">SUM(AZ127-2.3)</f>
        <v>31.49</v>
      </c>
      <c r="BC127" s="7">
        <f t="shared" ref="BC127" si="5220">SUM(BA127-2.3)</f>
        <v>31.81</v>
      </c>
      <c r="BD127" s="10">
        <f t="shared" ref="BD127" si="5221">MIN(BB127,BC127)</f>
        <v>31.49</v>
      </c>
      <c r="BE127" s="11">
        <f t="shared" ref="BE127" si="5222">MAX(0,BB$4-BD127)</f>
        <v>0</v>
      </c>
      <c r="BF127" s="7">
        <f t="shared" ref="BF127" si="5223">SUM(AZ127)</f>
        <v>33.79</v>
      </c>
      <c r="BG127" s="7">
        <f t="shared" ref="BG127" si="5224">SUM(BA127)</f>
        <v>34.11</v>
      </c>
      <c r="BH127" s="10">
        <f t="shared" ref="BH127" si="5225">MIN(BF127,BG127)</f>
        <v>33.79</v>
      </c>
      <c r="BI127" s="11">
        <f t="shared" ref="BI127" si="5226">MAX(0,BF$4-BH127)</f>
        <v>0</v>
      </c>
    </row>
    <row r="128" spans="1:61" ht="18" customHeight="1" x14ac:dyDescent="0.2">
      <c r="A128" s="1">
        <f t="shared" si="5090"/>
        <v>44904</v>
      </c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7"/>
      <c r="M128" s="7"/>
      <c r="N128" s="7"/>
      <c r="O128" s="7"/>
      <c r="P128" s="10"/>
      <c r="Q128" s="11">
        <f t="shared" si="4371"/>
        <v>12.84</v>
      </c>
      <c r="R128" s="7">
        <f t="shared" si="4372"/>
        <v>0</v>
      </c>
      <c r="S128" s="7">
        <f t="shared" si="4373"/>
        <v>0</v>
      </c>
      <c r="T128" s="10">
        <f t="shared" si="4374"/>
        <v>0</v>
      </c>
      <c r="U128" s="11">
        <f t="shared" si="4375"/>
        <v>14.3</v>
      </c>
      <c r="V128" s="7">
        <v>35.93</v>
      </c>
      <c r="W128" s="7">
        <v>36.049999999999997</v>
      </c>
      <c r="X128" s="7">
        <f t="shared" ref="X128" si="5227">SUM(V128-1.18)</f>
        <v>34.75</v>
      </c>
      <c r="Y128" s="7">
        <f t="shared" ref="Y128" si="5228">SUM(W128-1.18)</f>
        <v>34.869999999999997</v>
      </c>
      <c r="Z128" s="10">
        <f t="shared" ref="Z128" si="5229">MIN(X128,Y128)</f>
        <v>34.75</v>
      </c>
      <c r="AA128" s="11">
        <f t="shared" ref="AA128" si="5230">MAX(0,X$4-Z128)</f>
        <v>0</v>
      </c>
      <c r="AB128" s="7">
        <f t="shared" ref="AB128" si="5231">SUM(V128)</f>
        <v>35.93</v>
      </c>
      <c r="AC128" s="7">
        <f t="shared" ref="AC128" si="5232">SUM(W128)</f>
        <v>36.049999999999997</v>
      </c>
      <c r="AD128" s="10">
        <f t="shared" ref="AD128" si="5233">MIN(AB128,AC128)</f>
        <v>35.93</v>
      </c>
      <c r="AE128" s="11">
        <f t="shared" ref="AE128" si="5234">MAX(0,AB$4-AD128)</f>
        <v>0</v>
      </c>
      <c r="AF128" s="7">
        <v>35.93</v>
      </c>
      <c r="AG128" s="7">
        <v>36.049999999999997</v>
      </c>
      <c r="AH128" s="7">
        <f t="shared" ref="AH128" si="5235">SUM(AF128-3.42)</f>
        <v>32.51</v>
      </c>
      <c r="AI128" s="7">
        <f t="shared" ref="AI128" si="5236">SUM(AG128-3.42)</f>
        <v>32.629999999999995</v>
      </c>
      <c r="AJ128" s="10">
        <f t="shared" ref="AJ128" si="5237">MIN(AH128,AI128)</f>
        <v>32.51</v>
      </c>
      <c r="AK128" s="11">
        <f t="shared" ref="AK128" si="5238">MAX(0,AH$4-AJ128)</f>
        <v>0</v>
      </c>
      <c r="AL128" s="7">
        <f t="shared" ref="AL128" si="5239">SUM(AF128)</f>
        <v>35.93</v>
      </c>
      <c r="AM128" s="7">
        <f t="shared" ref="AM128" si="5240">SUM(AG128)</f>
        <v>36.049999999999997</v>
      </c>
      <c r="AN128" s="10">
        <f t="shared" ref="AN128" si="5241">MIN(AL128,AM128)</f>
        <v>35.93</v>
      </c>
      <c r="AO128" s="11">
        <f t="shared" ref="AO128" si="5242">MAX(0,AL$4-AN128)</f>
        <v>0</v>
      </c>
      <c r="AP128" s="7">
        <v>33.79</v>
      </c>
      <c r="AQ128" s="7">
        <v>34.11</v>
      </c>
      <c r="AR128" s="7">
        <f t="shared" ref="AR128" si="5243">SUM(AP128-2.77)</f>
        <v>31.02</v>
      </c>
      <c r="AS128" s="7">
        <f t="shared" ref="AS128" si="5244">SUM(AQ128-2.77)</f>
        <v>31.34</v>
      </c>
      <c r="AT128" s="10">
        <f t="shared" ref="AT128" si="5245">MIN(AR128,AS128)</f>
        <v>31.02</v>
      </c>
      <c r="AU128" s="11">
        <f t="shared" ref="AU128" si="5246">MAX(0,AR$4-AT128)</f>
        <v>0</v>
      </c>
      <c r="AV128" s="7">
        <f t="shared" ref="AV128" si="5247">SUM(AP128)</f>
        <v>33.79</v>
      </c>
      <c r="AW128" s="7">
        <f t="shared" ref="AW128" si="5248">SUM(AQ128)</f>
        <v>34.11</v>
      </c>
      <c r="AX128" s="10">
        <f t="shared" ref="AX128" si="5249">MIN(AV128,AW128)</f>
        <v>33.79</v>
      </c>
      <c r="AY128" s="11">
        <f t="shared" ref="AY128" si="5250">MAX(0,AV$4-AX128)</f>
        <v>0</v>
      </c>
      <c r="AZ128" s="7">
        <f t="shared" ref="AZ128" si="5251">SUM(AP128)</f>
        <v>33.79</v>
      </c>
      <c r="BA128" s="7">
        <f t="shared" ref="BA128" si="5252">SUM(AQ128)</f>
        <v>34.11</v>
      </c>
      <c r="BB128" s="7">
        <f t="shared" ref="BB128" si="5253">SUM(AZ128-2.3)</f>
        <v>31.49</v>
      </c>
      <c r="BC128" s="7">
        <f t="shared" ref="BC128" si="5254">SUM(BA128-2.3)</f>
        <v>31.81</v>
      </c>
      <c r="BD128" s="10">
        <f t="shared" ref="BD128" si="5255">MIN(BB128,BC128)</f>
        <v>31.49</v>
      </c>
      <c r="BE128" s="11">
        <f t="shared" ref="BE128" si="5256">MAX(0,BB$4-BD128)</f>
        <v>0</v>
      </c>
      <c r="BF128" s="7">
        <f t="shared" ref="BF128" si="5257">SUM(AZ128)</f>
        <v>33.79</v>
      </c>
      <c r="BG128" s="7">
        <f t="shared" ref="BG128" si="5258">SUM(BA128)</f>
        <v>34.11</v>
      </c>
      <c r="BH128" s="10">
        <f t="shared" ref="BH128" si="5259">MIN(BF128,BG128)</f>
        <v>33.79</v>
      </c>
      <c r="BI128" s="11">
        <f t="shared" ref="BI128" si="5260">MAX(0,BF$4-BH128)</f>
        <v>0</v>
      </c>
    </row>
    <row r="129" spans="1:61" ht="18" customHeight="1" x14ac:dyDescent="0.2">
      <c r="A129" s="1">
        <f t="shared" si="5090"/>
        <v>44897</v>
      </c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7"/>
      <c r="M129" s="7"/>
      <c r="N129" s="7"/>
      <c r="O129" s="7"/>
      <c r="P129" s="10"/>
      <c r="Q129" s="11">
        <f t="shared" si="4371"/>
        <v>12.84</v>
      </c>
      <c r="R129" s="7">
        <f t="shared" si="4372"/>
        <v>0</v>
      </c>
      <c r="S129" s="7">
        <f t="shared" si="4373"/>
        <v>0</v>
      </c>
      <c r="T129" s="10">
        <f t="shared" si="4374"/>
        <v>0</v>
      </c>
      <c r="U129" s="11">
        <f t="shared" si="4375"/>
        <v>14.3</v>
      </c>
      <c r="V129" s="7">
        <v>35.93</v>
      </c>
      <c r="W129" s="7">
        <v>36</v>
      </c>
      <c r="X129" s="7">
        <f t="shared" ref="X129" si="5261">SUM(V129-1.18)</f>
        <v>34.75</v>
      </c>
      <c r="Y129" s="7">
        <f t="shared" ref="Y129" si="5262">SUM(W129-1.18)</f>
        <v>34.82</v>
      </c>
      <c r="Z129" s="10">
        <f t="shared" ref="Z129" si="5263">MIN(X129,Y129)</f>
        <v>34.75</v>
      </c>
      <c r="AA129" s="11">
        <f t="shared" ref="AA129" si="5264">MAX(0,X$4-Z129)</f>
        <v>0</v>
      </c>
      <c r="AB129" s="7">
        <f t="shared" ref="AB129" si="5265">SUM(V129)</f>
        <v>35.93</v>
      </c>
      <c r="AC129" s="7">
        <f t="shared" ref="AC129" si="5266">SUM(W129)</f>
        <v>36</v>
      </c>
      <c r="AD129" s="10">
        <f t="shared" ref="AD129" si="5267">MIN(AB129,AC129)</f>
        <v>35.93</v>
      </c>
      <c r="AE129" s="11">
        <f t="shared" ref="AE129" si="5268">MAX(0,AB$4-AD129)</f>
        <v>0</v>
      </c>
      <c r="AF129" s="7">
        <v>35.93</v>
      </c>
      <c r="AG129" s="7">
        <v>36</v>
      </c>
      <c r="AH129" s="7">
        <f t="shared" ref="AH129" si="5269">SUM(AF129-3.42)</f>
        <v>32.51</v>
      </c>
      <c r="AI129" s="7">
        <f t="shared" ref="AI129" si="5270">SUM(AG129-3.42)</f>
        <v>32.58</v>
      </c>
      <c r="AJ129" s="10">
        <f t="shared" ref="AJ129" si="5271">MIN(AH129,AI129)</f>
        <v>32.51</v>
      </c>
      <c r="AK129" s="11">
        <f t="shared" ref="AK129" si="5272">MAX(0,AH$4-AJ129)</f>
        <v>0</v>
      </c>
      <c r="AL129" s="7">
        <f t="shared" ref="AL129" si="5273">SUM(AF129)</f>
        <v>35.93</v>
      </c>
      <c r="AM129" s="7">
        <f t="shared" ref="AM129" si="5274">SUM(AG129)</f>
        <v>36</v>
      </c>
      <c r="AN129" s="10">
        <f t="shared" ref="AN129" si="5275">MIN(AL129,AM129)</f>
        <v>35.93</v>
      </c>
      <c r="AO129" s="11">
        <f t="shared" ref="AO129" si="5276">MAX(0,AL$4-AN129)</f>
        <v>0</v>
      </c>
      <c r="AP129" s="7">
        <v>33.79</v>
      </c>
      <c r="AQ129" s="7">
        <v>34.11</v>
      </c>
      <c r="AR129" s="7">
        <f t="shared" ref="AR129" si="5277">SUM(AP129-2.77)</f>
        <v>31.02</v>
      </c>
      <c r="AS129" s="7">
        <f t="shared" ref="AS129" si="5278">SUM(AQ129-2.77)</f>
        <v>31.34</v>
      </c>
      <c r="AT129" s="10">
        <f t="shared" ref="AT129" si="5279">MIN(AR129,AS129)</f>
        <v>31.02</v>
      </c>
      <c r="AU129" s="11">
        <f t="shared" ref="AU129" si="5280">MAX(0,AR$4-AT129)</f>
        <v>0</v>
      </c>
      <c r="AV129" s="7">
        <f t="shared" ref="AV129" si="5281">SUM(AP129)</f>
        <v>33.79</v>
      </c>
      <c r="AW129" s="7">
        <f t="shared" ref="AW129" si="5282">SUM(AQ129)</f>
        <v>34.11</v>
      </c>
      <c r="AX129" s="10">
        <f t="shared" ref="AX129" si="5283">MIN(AV129,AW129)</f>
        <v>33.79</v>
      </c>
      <c r="AY129" s="11">
        <f t="shared" ref="AY129" si="5284">MAX(0,AV$4-AX129)</f>
        <v>0</v>
      </c>
      <c r="AZ129" s="7">
        <f t="shared" ref="AZ129" si="5285">SUM(AP129)</f>
        <v>33.79</v>
      </c>
      <c r="BA129" s="7">
        <f t="shared" ref="BA129" si="5286">SUM(AQ129)</f>
        <v>34.11</v>
      </c>
      <c r="BB129" s="7">
        <f t="shared" ref="BB129" si="5287">SUM(AZ129-2.3)</f>
        <v>31.49</v>
      </c>
      <c r="BC129" s="7">
        <f t="shared" ref="BC129" si="5288">SUM(BA129-2.3)</f>
        <v>31.81</v>
      </c>
      <c r="BD129" s="10">
        <f t="shared" ref="BD129" si="5289">MIN(BB129,BC129)</f>
        <v>31.49</v>
      </c>
      <c r="BE129" s="11">
        <f t="shared" ref="BE129" si="5290">MAX(0,BB$4-BD129)</f>
        <v>0</v>
      </c>
      <c r="BF129" s="7">
        <f t="shared" ref="BF129" si="5291">SUM(AZ129)</f>
        <v>33.79</v>
      </c>
      <c r="BG129" s="7">
        <f t="shared" ref="BG129" si="5292">SUM(BA129)</f>
        <v>34.11</v>
      </c>
      <c r="BH129" s="10">
        <f t="shared" ref="BH129" si="5293">MIN(BF129,BG129)</f>
        <v>33.79</v>
      </c>
      <c r="BI129" s="11">
        <f t="shared" ref="BI129" si="5294">MAX(0,BF$4-BH129)</f>
        <v>0</v>
      </c>
    </row>
    <row r="130" spans="1:61" ht="18" customHeight="1" x14ac:dyDescent="0.2">
      <c r="A130" s="1">
        <f t="shared" ref="A130:A256" si="5295">A131+7</f>
        <v>44890</v>
      </c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7"/>
      <c r="M130" s="7"/>
      <c r="N130" s="7"/>
      <c r="O130" s="7"/>
      <c r="P130" s="10"/>
      <c r="Q130" s="11">
        <f t="shared" si="4371"/>
        <v>12.84</v>
      </c>
      <c r="R130" s="7">
        <f t="shared" si="4372"/>
        <v>0</v>
      </c>
      <c r="S130" s="7">
        <f t="shared" si="4373"/>
        <v>0</v>
      </c>
      <c r="T130" s="10">
        <f t="shared" si="4374"/>
        <v>0</v>
      </c>
      <c r="U130" s="11">
        <f t="shared" si="4375"/>
        <v>14.3</v>
      </c>
      <c r="V130" s="7">
        <v>35.93</v>
      </c>
      <c r="W130" s="7">
        <v>35.89</v>
      </c>
      <c r="X130" s="7">
        <f t="shared" ref="X130" si="5296">SUM(V130-1.18)</f>
        <v>34.75</v>
      </c>
      <c r="Y130" s="7">
        <f t="shared" ref="Y130" si="5297">SUM(W130-1.18)</f>
        <v>34.71</v>
      </c>
      <c r="Z130" s="10">
        <f t="shared" ref="Z130" si="5298">MIN(X130,Y130)</f>
        <v>34.71</v>
      </c>
      <c r="AA130" s="11">
        <f t="shared" ref="AA130" si="5299">MAX(0,X$4-Z130)</f>
        <v>0</v>
      </c>
      <c r="AB130" s="7">
        <f t="shared" ref="AB130" si="5300">SUM(V130)</f>
        <v>35.93</v>
      </c>
      <c r="AC130" s="7">
        <f t="shared" ref="AC130" si="5301">SUM(W130)</f>
        <v>35.89</v>
      </c>
      <c r="AD130" s="10">
        <f t="shared" ref="AD130" si="5302">MIN(AB130,AC130)</f>
        <v>35.89</v>
      </c>
      <c r="AE130" s="11">
        <f t="shared" ref="AE130" si="5303">MAX(0,AB$4-AD130)</f>
        <v>0</v>
      </c>
      <c r="AF130" s="7">
        <v>35.93</v>
      </c>
      <c r="AG130" s="7">
        <v>35.89</v>
      </c>
      <c r="AH130" s="7">
        <f t="shared" ref="AH130" si="5304">SUM(AF130-3.42)</f>
        <v>32.51</v>
      </c>
      <c r="AI130" s="7">
        <f t="shared" ref="AI130" si="5305">SUM(AG130-3.42)</f>
        <v>32.47</v>
      </c>
      <c r="AJ130" s="10">
        <f t="shared" ref="AJ130" si="5306">MIN(AH130,AI130)</f>
        <v>32.47</v>
      </c>
      <c r="AK130" s="11">
        <f t="shared" ref="AK130" si="5307">MAX(0,AH$4-AJ130)</f>
        <v>0</v>
      </c>
      <c r="AL130" s="7">
        <f t="shared" ref="AL130" si="5308">SUM(AF130)</f>
        <v>35.93</v>
      </c>
      <c r="AM130" s="7">
        <f t="shared" ref="AM130" si="5309">SUM(AG130)</f>
        <v>35.89</v>
      </c>
      <c r="AN130" s="10">
        <f t="shared" ref="AN130" si="5310">MIN(AL130,AM130)</f>
        <v>35.89</v>
      </c>
      <c r="AO130" s="11">
        <f t="shared" ref="AO130" si="5311">MAX(0,AL$4-AN130)</f>
        <v>0</v>
      </c>
      <c r="AP130" s="7">
        <v>33.79</v>
      </c>
      <c r="AQ130" s="7">
        <v>34.11</v>
      </c>
      <c r="AR130" s="7">
        <f t="shared" ref="AR130" si="5312">SUM(AP130-2.77)</f>
        <v>31.02</v>
      </c>
      <c r="AS130" s="7">
        <f t="shared" ref="AS130" si="5313">SUM(AQ130-2.77)</f>
        <v>31.34</v>
      </c>
      <c r="AT130" s="10">
        <f t="shared" ref="AT130" si="5314">MIN(AR130,AS130)</f>
        <v>31.02</v>
      </c>
      <c r="AU130" s="11">
        <f t="shared" ref="AU130" si="5315">MAX(0,AR$4-AT130)</f>
        <v>0</v>
      </c>
      <c r="AV130" s="7">
        <f t="shared" ref="AV130" si="5316">SUM(AP130)</f>
        <v>33.79</v>
      </c>
      <c r="AW130" s="7">
        <f t="shared" ref="AW130" si="5317">SUM(AQ130)</f>
        <v>34.11</v>
      </c>
      <c r="AX130" s="10">
        <f t="shared" ref="AX130" si="5318">MIN(AV130,AW130)</f>
        <v>33.79</v>
      </c>
      <c r="AY130" s="11">
        <f t="shared" ref="AY130" si="5319">MAX(0,AV$4-AX130)</f>
        <v>0</v>
      </c>
      <c r="AZ130" s="7">
        <f t="shared" ref="AZ130" si="5320">SUM(AP130)</f>
        <v>33.79</v>
      </c>
      <c r="BA130" s="7">
        <f t="shared" ref="BA130" si="5321">SUM(AQ130)</f>
        <v>34.11</v>
      </c>
      <c r="BB130" s="7">
        <f t="shared" ref="BB130" si="5322">SUM(AZ130-2.3)</f>
        <v>31.49</v>
      </c>
      <c r="BC130" s="7">
        <f t="shared" ref="BC130" si="5323">SUM(BA130-2.3)</f>
        <v>31.81</v>
      </c>
      <c r="BD130" s="10">
        <f t="shared" ref="BD130" si="5324">MIN(BB130,BC130)</f>
        <v>31.49</v>
      </c>
      <c r="BE130" s="11">
        <f t="shared" ref="BE130" si="5325">MAX(0,BB$4-BD130)</f>
        <v>0</v>
      </c>
      <c r="BF130" s="7">
        <f t="shared" ref="BF130" si="5326">SUM(AZ130)</f>
        <v>33.79</v>
      </c>
      <c r="BG130" s="7">
        <f t="shared" ref="BG130" si="5327">SUM(BA130)</f>
        <v>34.11</v>
      </c>
      <c r="BH130" s="10">
        <f t="shared" ref="BH130" si="5328">MIN(BF130,BG130)</f>
        <v>33.79</v>
      </c>
      <c r="BI130" s="11">
        <f t="shared" ref="BI130" si="5329">MAX(0,BF$4-BH130)</f>
        <v>0</v>
      </c>
    </row>
    <row r="131" spans="1:61" ht="18" customHeight="1" x14ac:dyDescent="0.2">
      <c r="A131" s="1">
        <f t="shared" si="5295"/>
        <v>44883</v>
      </c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7"/>
      <c r="M131" s="7"/>
      <c r="N131" s="7"/>
      <c r="O131" s="7"/>
      <c r="P131" s="10"/>
      <c r="Q131" s="11">
        <f t="shared" si="4371"/>
        <v>12.84</v>
      </c>
      <c r="R131" s="7">
        <f t="shared" si="4372"/>
        <v>0</v>
      </c>
      <c r="S131" s="7">
        <f t="shared" si="4373"/>
        <v>0</v>
      </c>
      <c r="T131" s="10">
        <f t="shared" si="4374"/>
        <v>0</v>
      </c>
      <c r="U131" s="11">
        <f t="shared" si="4375"/>
        <v>14.3</v>
      </c>
      <c r="V131" s="7">
        <v>36.21</v>
      </c>
      <c r="W131" s="7">
        <v>35.630000000000003</v>
      </c>
      <c r="X131" s="7">
        <f t="shared" ref="X131" si="5330">SUM(V131-1.18)</f>
        <v>35.03</v>
      </c>
      <c r="Y131" s="7">
        <f t="shared" ref="Y131" si="5331">SUM(W131-1.18)</f>
        <v>34.450000000000003</v>
      </c>
      <c r="Z131" s="10">
        <f t="shared" ref="Z131" si="5332">MIN(X131,Y131)</f>
        <v>34.450000000000003</v>
      </c>
      <c r="AA131" s="11">
        <f t="shared" ref="AA131" si="5333">MAX(0,X$4-Z131)</f>
        <v>0</v>
      </c>
      <c r="AB131" s="7">
        <f t="shared" ref="AB131" si="5334">SUM(V131)</f>
        <v>36.21</v>
      </c>
      <c r="AC131" s="7">
        <f t="shared" ref="AC131" si="5335">SUM(W131)</f>
        <v>35.630000000000003</v>
      </c>
      <c r="AD131" s="10">
        <f t="shared" ref="AD131" si="5336">MIN(AB131,AC131)</f>
        <v>35.630000000000003</v>
      </c>
      <c r="AE131" s="11">
        <f t="shared" ref="AE131" si="5337">MAX(0,AB$4-AD131)</f>
        <v>0</v>
      </c>
      <c r="AF131" s="7">
        <v>36.21</v>
      </c>
      <c r="AG131" s="7">
        <v>35.630000000000003</v>
      </c>
      <c r="AH131" s="7">
        <f t="shared" ref="AH131" si="5338">SUM(AF131-3.42)</f>
        <v>32.79</v>
      </c>
      <c r="AI131" s="7">
        <f t="shared" ref="AI131" si="5339">SUM(AG131-3.42)</f>
        <v>32.21</v>
      </c>
      <c r="AJ131" s="10">
        <f t="shared" ref="AJ131" si="5340">MIN(AH131,AI131)</f>
        <v>32.21</v>
      </c>
      <c r="AK131" s="11">
        <f t="shared" ref="AK131" si="5341">MAX(0,AH$4-AJ131)</f>
        <v>0</v>
      </c>
      <c r="AL131" s="7">
        <f t="shared" ref="AL131" si="5342">SUM(AF131)</f>
        <v>36.21</v>
      </c>
      <c r="AM131" s="7">
        <f t="shared" ref="AM131" si="5343">SUM(AG131)</f>
        <v>35.630000000000003</v>
      </c>
      <c r="AN131" s="10">
        <f t="shared" ref="AN131" si="5344">MIN(AL131,AM131)</f>
        <v>35.630000000000003</v>
      </c>
      <c r="AO131" s="11">
        <f t="shared" ref="AO131" si="5345">MAX(0,AL$4-AN131)</f>
        <v>0</v>
      </c>
      <c r="AP131" s="7">
        <v>33.79</v>
      </c>
      <c r="AQ131" s="7">
        <v>34.11</v>
      </c>
      <c r="AR131" s="7">
        <f t="shared" ref="AR131" si="5346">SUM(AP131-2.77)</f>
        <v>31.02</v>
      </c>
      <c r="AS131" s="7">
        <f t="shared" ref="AS131" si="5347">SUM(AQ131-2.77)</f>
        <v>31.34</v>
      </c>
      <c r="AT131" s="10">
        <f t="shared" ref="AT131" si="5348">MIN(AR131,AS131)</f>
        <v>31.02</v>
      </c>
      <c r="AU131" s="11">
        <f t="shared" ref="AU131" si="5349">MAX(0,AR$4-AT131)</f>
        <v>0</v>
      </c>
      <c r="AV131" s="7">
        <f t="shared" ref="AV131" si="5350">SUM(AP131)</f>
        <v>33.79</v>
      </c>
      <c r="AW131" s="7">
        <f t="shared" ref="AW131" si="5351">SUM(AQ131)</f>
        <v>34.11</v>
      </c>
      <c r="AX131" s="10">
        <f t="shared" ref="AX131" si="5352">MIN(AV131,AW131)</f>
        <v>33.79</v>
      </c>
      <c r="AY131" s="11">
        <f t="shared" ref="AY131" si="5353">MAX(0,AV$4-AX131)</f>
        <v>0</v>
      </c>
      <c r="AZ131" s="7">
        <f t="shared" ref="AZ131" si="5354">SUM(AP131)</f>
        <v>33.79</v>
      </c>
      <c r="BA131" s="7">
        <f t="shared" ref="BA131" si="5355">SUM(AQ131)</f>
        <v>34.11</v>
      </c>
      <c r="BB131" s="7">
        <f t="shared" ref="BB131" si="5356">SUM(AZ131-2.3)</f>
        <v>31.49</v>
      </c>
      <c r="BC131" s="7">
        <f t="shared" ref="BC131" si="5357">SUM(BA131-2.3)</f>
        <v>31.81</v>
      </c>
      <c r="BD131" s="10">
        <f t="shared" ref="BD131" si="5358">MIN(BB131,BC131)</f>
        <v>31.49</v>
      </c>
      <c r="BE131" s="11">
        <f t="shared" ref="BE131" si="5359">MAX(0,BB$4-BD131)</f>
        <v>0</v>
      </c>
      <c r="BF131" s="7">
        <f t="shared" ref="BF131" si="5360">SUM(AZ131)</f>
        <v>33.79</v>
      </c>
      <c r="BG131" s="7">
        <f t="shared" ref="BG131" si="5361">SUM(BA131)</f>
        <v>34.11</v>
      </c>
      <c r="BH131" s="10">
        <f t="shared" ref="BH131" si="5362">MIN(BF131,BG131)</f>
        <v>33.79</v>
      </c>
      <c r="BI131" s="11">
        <f t="shared" ref="BI131" si="5363">MAX(0,BF$4-BH131)</f>
        <v>0</v>
      </c>
    </row>
    <row r="132" spans="1:61" ht="18" customHeight="1" x14ac:dyDescent="0.2">
      <c r="A132" s="1">
        <f t="shared" si="5295"/>
        <v>44876</v>
      </c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7"/>
      <c r="M132" s="7"/>
      <c r="N132" s="7"/>
      <c r="O132" s="7"/>
      <c r="P132" s="10"/>
      <c r="Q132" s="11">
        <f t="shared" si="4371"/>
        <v>12.84</v>
      </c>
      <c r="R132" s="7">
        <f t="shared" si="4372"/>
        <v>0</v>
      </c>
      <c r="S132" s="7">
        <f t="shared" si="4373"/>
        <v>0</v>
      </c>
      <c r="T132" s="10">
        <f t="shared" si="4374"/>
        <v>0</v>
      </c>
      <c r="U132" s="11">
        <f t="shared" si="4375"/>
        <v>14.3</v>
      </c>
      <c r="V132" s="7">
        <v>36.21</v>
      </c>
      <c r="W132" s="7">
        <v>35.42</v>
      </c>
      <c r="X132" s="7">
        <f t="shared" ref="X132" si="5364">SUM(V132-1.18)</f>
        <v>35.03</v>
      </c>
      <c r="Y132" s="7">
        <f t="shared" ref="Y132" si="5365">SUM(W132-1.18)</f>
        <v>34.24</v>
      </c>
      <c r="Z132" s="10">
        <f t="shared" ref="Z132" si="5366">MIN(X132,Y132)</f>
        <v>34.24</v>
      </c>
      <c r="AA132" s="11">
        <f t="shared" ref="AA132" si="5367">MAX(0,X$4-Z132)</f>
        <v>0</v>
      </c>
      <c r="AB132" s="7">
        <f t="shared" ref="AB132" si="5368">SUM(V132)</f>
        <v>36.21</v>
      </c>
      <c r="AC132" s="7">
        <f t="shared" ref="AC132" si="5369">SUM(W132)</f>
        <v>35.42</v>
      </c>
      <c r="AD132" s="10">
        <f t="shared" ref="AD132" si="5370">MIN(AB132,AC132)</f>
        <v>35.42</v>
      </c>
      <c r="AE132" s="11">
        <f t="shared" ref="AE132" si="5371">MAX(0,AB$4-AD132)</f>
        <v>0</v>
      </c>
      <c r="AF132" s="7">
        <v>36.21</v>
      </c>
      <c r="AG132" s="7">
        <v>35.42</v>
      </c>
      <c r="AH132" s="7">
        <f t="shared" ref="AH132" si="5372">SUM(AF132-3.42)</f>
        <v>32.79</v>
      </c>
      <c r="AI132" s="7">
        <f t="shared" ref="AI132" si="5373">SUM(AG132-3.42)</f>
        <v>32</v>
      </c>
      <c r="AJ132" s="10">
        <f t="shared" ref="AJ132" si="5374">MIN(AH132,AI132)</f>
        <v>32</v>
      </c>
      <c r="AK132" s="11">
        <f t="shared" ref="AK132" si="5375">MAX(0,AH$4-AJ132)</f>
        <v>0</v>
      </c>
      <c r="AL132" s="7">
        <f t="shared" ref="AL132" si="5376">SUM(AF132)</f>
        <v>36.21</v>
      </c>
      <c r="AM132" s="7">
        <f t="shared" ref="AM132" si="5377">SUM(AG132)</f>
        <v>35.42</v>
      </c>
      <c r="AN132" s="10">
        <f t="shared" ref="AN132" si="5378">MIN(AL132,AM132)</f>
        <v>35.42</v>
      </c>
      <c r="AO132" s="11">
        <f t="shared" ref="AO132" si="5379">MAX(0,AL$4-AN132)</f>
        <v>0</v>
      </c>
      <c r="AP132" s="7">
        <v>33.79</v>
      </c>
      <c r="AQ132" s="7">
        <v>34.11</v>
      </c>
      <c r="AR132" s="7">
        <f t="shared" ref="AR132" si="5380">SUM(AP132-2.77)</f>
        <v>31.02</v>
      </c>
      <c r="AS132" s="7">
        <f t="shared" ref="AS132" si="5381">SUM(AQ132-2.77)</f>
        <v>31.34</v>
      </c>
      <c r="AT132" s="10">
        <f t="shared" ref="AT132" si="5382">MIN(AR132,AS132)</f>
        <v>31.02</v>
      </c>
      <c r="AU132" s="11">
        <f t="shared" ref="AU132" si="5383">MAX(0,AR$4-AT132)</f>
        <v>0</v>
      </c>
      <c r="AV132" s="7">
        <f t="shared" ref="AV132" si="5384">SUM(AP132)</f>
        <v>33.79</v>
      </c>
      <c r="AW132" s="7">
        <f t="shared" ref="AW132" si="5385">SUM(AQ132)</f>
        <v>34.11</v>
      </c>
      <c r="AX132" s="10">
        <f t="shared" ref="AX132" si="5386">MIN(AV132,AW132)</f>
        <v>33.79</v>
      </c>
      <c r="AY132" s="11">
        <f t="shared" ref="AY132" si="5387">MAX(0,AV$4-AX132)</f>
        <v>0</v>
      </c>
      <c r="AZ132" s="7">
        <f t="shared" ref="AZ132" si="5388">SUM(AP132)</f>
        <v>33.79</v>
      </c>
      <c r="BA132" s="7">
        <f t="shared" ref="BA132" si="5389">SUM(AQ132)</f>
        <v>34.11</v>
      </c>
      <c r="BB132" s="7">
        <f t="shared" ref="BB132" si="5390">SUM(AZ132-2.3)</f>
        <v>31.49</v>
      </c>
      <c r="BC132" s="7">
        <f t="shared" ref="BC132" si="5391">SUM(BA132-2.3)</f>
        <v>31.81</v>
      </c>
      <c r="BD132" s="10">
        <f t="shared" ref="BD132" si="5392">MIN(BB132,BC132)</f>
        <v>31.49</v>
      </c>
      <c r="BE132" s="11">
        <f t="shared" ref="BE132" si="5393">MAX(0,BB$4-BD132)</f>
        <v>0</v>
      </c>
      <c r="BF132" s="7">
        <f t="shared" ref="BF132" si="5394">SUM(AZ132)</f>
        <v>33.79</v>
      </c>
      <c r="BG132" s="7">
        <f t="shared" ref="BG132" si="5395">SUM(BA132)</f>
        <v>34.11</v>
      </c>
      <c r="BH132" s="10">
        <f t="shared" ref="BH132" si="5396">MIN(BF132,BG132)</f>
        <v>33.79</v>
      </c>
      <c r="BI132" s="11">
        <f t="shared" ref="BI132" si="5397">MAX(0,BF$4-BH132)</f>
        <v>0</v>
      </c>
    </row>
    <row r="133" spans="1:61" ht="18" customHeight="1" x14ac:dyDescent="0.2">
      <c r="A133" s="1">
        <f t="shared" si="5295"/>
        <v>44869</v>
      </c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7"/>
      <c r="M133" s="7"/>
      <c r="N133" s="7"/>
      <c r="O133" s="7"/>
      <c r="P133" s="10"/>
      <c r="Q133" s="11">
        <f t="shared" si="4371"/>
        <v>12.84</v>
      </c>
      <c r="R133" s="7">
        <f t="shared" si="4372"/>
        <v>0</v>
      </c>
      <c r="S133" s="7">
        <f t="shared" si="4373"/>
        <v>0</v>
      </c>
      <c r="T133" s="10">
        <f t="shared" si="4374"/>
        <v>0</v>
      </c>
      <c r="U133" s="11">
        <f t="shared" si="4375"/>
        <v>14.3</v>
      </c>
      <c r="V133" s="7">
        <v>35.79</v>
      </c>
      <c r="W133" s="7">
        <v>34.85</v>
      </c>
      <c r="X133" s="7">
        <f t="shared" ref="X133" si="5398">SUM(V133-1.18)</f>
        <v>34.61</v>
      </c>
      <c r="Y133" s="7">
        <f t="shared" ref="Y133" si="5399">SUM(W133-1.18)</f>
        <v>33.67</v>
      </c>
      <c r="Z133" s="10">
        <f t="shared" ref="Z133" si="5400">MIN(X133,Y133)</f>
        <v>33.67</v>
      </c>
      <c r="AA133" s="11">
        <f t="shared" ref="AA133" si="5401">MAX(0,X$4-Z133)</f>
        <v>0</v>
      </c>
      <c r="AB133" s="7">
        <f t="shared" ref="AB133" si="5402">SUM(V133)</f>
        <v>35.79</v>
      </c>
      <c r="AC133" s="7">
        <f t="shared" ref="AC133" si="5403">SUM(W133)</f>
        <v>34.85</v>
      </c>
      <c r="AD133" s="10">
        <f t="shared" ref="AD133" si="5404">MIN(AB133,AC133)</f>
        <v>34.85</v>
      </c>
      <c r="AE133" s="11">
        <f t="shared" ref="AE133" si="5405">MAX(0,AB$4-AD133)</f>
        <v>0</v>
      </c>
      <c r="AF133" s="7">
        <v>35.79</v>
      </c>
      <c r="AG133" s="7">
        <v>34.85</v>
      </c>
      <c r="AH133" s="7">
        <f t="shared" ref="AH133" si="5406">SUM(AF133-3.42)</f>
        <v>32.369999999999997</v>
      </c>
      <c r="AI133" s="7">
        <f t="shared" ref="AI133" si="5407">SUM(AG133-3.42)</f>
        <v>31.43</v>
      </c>
      <c r="AJ133" s="10">
        <f t="shared" ref="AJ133" si="5408">MIN(AH133,AI133)</f>
        <v>31.43</v>
      </c>
      <c r="AK133" s="11">
        <f t="shared" ref="AK133" si="5409">MAX(0,AH$4-AJ133)</f>
        <v>0</v>
      </c>
      <c r="AL133" s="7">
        <f t="shared" ref="AL133" si="5410">SUM(AF133)</f>
        <v>35.79</v>
      </c>
      <c r="AM133" s="7">
        <f t="shared" ref="AM133" si="5411">SUM(AG133)</f>
        <v>34.85</v>
      </c>
      <c r="AN133" s="10">
        <f t="shared" ref="AN133" si="5412">MIN(AL133,AM133)</f>
        <v>34.85</v>
      </c>
      <c r="AO133" s="11">
        <f t="shared" ref="AO133" si="5413">MAX(0,AL$4-AN133)</f>
        <v>0</v>
      </c>
      <c r="AP133" s="7">
        <v>33.79</v>
      </c>
      <c r="AQ133" s="7">
        <v>34.11</v>
      </c>
      <c r="AR133" s="7">
        <f t="shared" ref="AR133" si="5414">SUM(AP133-2.77)</f>
        <v>31.02</v>
      </c>
      <c r="AS133" s="7">
        <f t="shared" ref="AS133" si="5415">SUM(AQ133-2.77)</f>
        <v>31.34</v>
      </c>
      <c r="AT133" s="10">
        <f t="shared" ref="AT133" si="5416">MIN(AR133,AS133)</f>
        <v>31.02</v>
      </c>
      <c r="AU133" s="11">
        <f t="shared" ref="AU133" si="5417">MAX(0,AR$4-AT133)</f>
        <v>0</v>
      </c>
      <c r="AV133" s="7">
        <f t="shared" ref="AV133" si="5418">SUM(AP133)</f>
        <v>33.79</v>
      </c>
      <c r="AW133" s="7">
        <f t="shared" ref="AW133" si="5419">SUM(AQ133)</f>
        <v>34.11</v>
      </c>
      <c r="AX133" s="10">
        <f t="shared" ref="AX133" si="5420">MIN(AV133,AW133)</f>
        <v>33.79</v>
      </c>
      <c r="AY133" s="11">
        <f t="shared" ref="AY133" si="5421">MAX(0,AV$4-AX133)</f>
        <v>0</v>
      </c>
      <c r="AZ133" s="7">
        <f t="shared" ref="AZ133" si="5422">SUM(AP133)</f>
        <v>33.79</v>
      </c>
      <c r="BA133" s="7">
        <f t="shared" ref="BA133" si="5423">SUM(AQ133)</f>
        <v>34.11</v>
      </c>
      <c r="BB133" s="7">
        <f t="shared" ref="BB133" si="5424">SUM(AZ133-2.3)</f>
        <v>31.49</v>
      </c>
      <c r="BC133" s="7">
        <f t="shared" ref="BC133" si="5425">SUM(BA133-2.3)</f>
        <v>31.81</v>
      </c>
      <c r="BD133" s="10">
        <f t="shared" ref="BD133" si="5426">MIN(BB133,BC133)</f>
        <v>31.49</v>
      </c>
      <c r="BE133" s="11">
        <f t="shared" ref="BE133" si="5427">MAX(0,BB$4-BD133)</f>
        <v>0</v>
      </c>
      <c r="BF133" s="7">
        <f t="shared" ref="BF133" si="5428">SUM(AZ133)</f>
        <v>33.79</v>
      </c>
      <c r="BG133" s="7">
        <f t="shared" ref="BG133" si="5429">SUM(BA133)</f>
        <v>34.11</v>
      </c>
      <c r="BH133" s="10">
        <f t="shared" ref="BH133" si="5430">MIN(BF133,BG133)</f>
        <v>33.79</v>
      </c>
      <c r="BI133" s="11">
        <f t="shared" ref="BI133" si="5431">MAX(0,BF$4-BH133)</f>
        <v>0</v>
      </c>
    </row>
    <row r="134" spans="1:61" ht="18" customHeight="1" x14ac:dyDescent="0.2">
      <c r="A134" s="1">
        <f t="shared" si="5295"/>
        <v>44862</v>
      </c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7"/>
      <c r="M134" s="7"/>
      <c r="N134" s="7"/>
      <c r="O134" s="7"/>
      <c r="P134" s="10"/>
      <c r="Q134" s="11">
        <f t="shared" si="4371"/>
        <v>12.84</v>
      </c>
      <c r="R134" s="7">
        <f t="shared" si="4372"/>
        <v>0</v>
      </c>
      <c r="S134" s="7">
        <f t="shared" si="4373"/>
        <v>0</v>
      </c>
      <c r="T134" s="10">
        <f t="shared" si="4374"/>
        <v>0</v>
      </c>
      <c r="U134" s="11">
        <f t="shared" si="4375"/>
        <v>14.3</v>
      </c>
      <c r="V134" s="7">
        <v>35.5</v>
      </c>
      <c r="W134" s="7">
        <v>34.409999999999997</v>
      </c>
      <c r="X134" s="7">
        <f t="shared" ref="X134" si="5432">SUM(V134-1.18)</f>
        <v>34.32</v>
      </c>
      <c r="Y134" s="7">
        <f t="shared" ref="Y134" si="5433">SUM(W134-1.18)</f>
        <v>33.229999999999997</v>
      </c>
      <c r="Z134" s="10">
        <f t="shared" ref="Z134" si="5434">MIN(X134,Y134)</f>
        <v>33.229999999999997</v>
      </c>
      <c r="AA134" s="11">
        <f t="shared" ref="AA134" si="5435">MAX(0,X$4-Z134)</f>
        <v>0</v>
      </c>
      <c r="AB134" s="7">
        <f t="shared" ref="AB134" si="5436">SUM(V134)</f>
        <v>35.5</v>
      </c>
      <c r="AC134" s="7">
        <f t="shared" ref="AC134" si="5437">SUM(W134)</f>
        <v>34.409999999999997</v>
      </c>
      <c r="AD134" s="10">
        <f t="shared" ref="AD134" si="5438">MIN(AB134,AC134)</f>
        <v>34.409999999999997</v>
      </c>
      <c r="AE134" s="11">
        <f t="shared" ref="AE134" si="5439">MAX(0,AB$4-AD134)</f>
        <v>0</v>
      </c>
      <c r="AF134" s="7">
        <v>35.5</v>
      </c>
      <c r="AG134" s="7">
        <v>34.409999999999997</v>
      </c>
      <c r="AH134" s="7">
        <f t="shared" ref="AH134" si="5440">SUM(AF134-3.42)</f>
        <v>32.08</v>
      </c>
      <c r="AI134" s="7">
        <f t="shared" ref="AI134" si="5441">SUM(AG134-3.42)</f>
        <v>30.989999999999995</v>
      </c>
      <c r="AJ134" s="10">
        <f t="shared" ref="AJ134" si="5442">MIN(AH134,AI134)</f>
        <v>30.989999999999995</v>
      </c>
      <c r="AK134" s="11">
        <f t="shared" ref="AK134" si="5443">MAX(0,AH$4-AJ134)</f>
        <v>0</v>
      </c>
      <c r="AL134" s="7">
        <f t="shared" ref="AL134" si="5444">SUM(AF134)</f>
        <v>35.5</v>
      </c>
      <c r="AM134" s="7">
        <f t="shared" ref="AM134" si="5445">SUM(AG134)</f>
        <v>34.409999999999997</v>
      </c>
      <c r="AN134" s="10">
        <f t="shared" ref="AN134" si="5446">MIN(AL134,AM134)</f>
        <v>34.409999999999997</v>
      </c>
      <c r="AO134" s="11">
        <f t="shared" ref="AO134" si="5447">MAX(0,AL$4-AN134)</f>
        <v>0</v>
      </c>
      <c r="AP134" s="7">
        <v>33.79</v>
      </c>
      <c r="AQ134" s="7">
        <v>34.11</v>
      </c>
      <c r="AR134" s="7">
        <f t="shared" ref="AR134" si="5448">SUM(AP134-2.77)</f>
        <v>31.02</v>
      </c>
      <c r="AS134" s="7">
        <f t="shared" ref="AS134" si="5449">SUM(AQ134-2.77)</f>
        <v>31.34</v>
      </c>
      <c r="AT134" s="10">
        <f t="shared" ref="AT134" si="5450">MIN(AR134,AS134)</f>
        <v>31.02</v>
      </c>
      <c r="AU134" s="11">
        <f t="shared" ref="AU134" si="5451">MAX(0,AR$4-AT134)</f>
        <v>0</v>
      </c>
      <c r="AV134" s="7">
        <f t="shared" ref="AV134" si="5452">SUM(AP134)</f>
        <v>33.79</v>
      </c>
      <c r="AW134" s="7">
        <f t="shared" ref="AW134" si="5453">SUM(AQ134)</f>
        <v>34.11</v>
      </c>
      <c r="AX134" s="10">
        <f t="shared" ref="AX134" si="5454">MIN(AV134,AW134)</f>
        <v>33.79</v>
      </c>
      <c r="AY134" s="11">
        <f t="shared" ref="AY134" si="5455">MAX(0,AV$4-AX134)</f>
        <v>0</v>
      </c>
      <c r="AZ134" s="7">
        <f t="shared" ref="AZ134" si="5456">SUM(AP134)</f>
        <v>33.79</v>
      </c>
      <c r="BA134" s="7">
        <f t="shared" ref="BA134" si="5457">SUM(AQ134)</f>
        <v>34.11</v>
      </c>
      <c r="BB134" s="7">
        <f t="shared" ref="BB134" si="5458">SUM(AZ134-2.3)</f>
        <v>31.49</v>
      </c>
      <c r="BC134" s="7">
        <f t="shared" ref="BC134" si="5459">SUM(BA134-2.3)</f>
        <v>31.81</v>
      </c>
      <c r="BD134" s="10">
        <f t="shared" ref="BD134" si="5460">MIN(BB134,BC134)</f>
        <v>31.49</v>
      </c>
      <c r="BE134" s="11">
        <f t="shared" ref="BE134" si="5461">MAX(0,BB$4-BD134)</f>
        <v>0</v>
      </c>
      <c r="BF134" s="7">
        <f t="shared" ref="BF134" si="5462">SUM(AZ134)</f>
        <v>33.79</v>
      </c>
      <c r="BG134" s="7">
        <f t="shared" ref="BG134" si="5463">SUM(BA134)</f>
        <v>34.11</v>
      </c>
      <c r="BH134" s="10">
        <f t="shared" ref="BH134" si="5464">MIN(BF134,BG134)</f>
        <v>33.79</v>
      </c>
      <c r="BI134" s="11">
        <f t="shared" ref="BI134" si="5465">MAX(0,BF$4-BH134)</f>
        <v>0</v>
      </c>
    </row>
    <row r="135" spans="1:61" ht="18" customHeight="1" x14ac:dyDescent="0.2">
      <c r="A135" s="1">
        <f t="shared" si="5295"/>
        <v>44855</v>
      </c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7"/>
      <c r="M135" s="7"/>
      <c r="N135" s="7"/>
      <c r="O135" s="7"/>
      <c r="P135" s="10"/>
      <c r="Q135" s="11">
        <f t="shared" si="4371"/>
        <v>12.84</v>
      </c>
      <c r="R135" s="7">
        <f t="shared" si="4372"/>
        <v>0</v>
      </c>
      <c r="S135" s="7">
        <f t="shared" si="4373"/>
        <v>0</v>
      </c>
      <c r="T135" s="10">
        <f t="shared" si="4374"/>
        <v>0</v>
      </c>
      <c r="U135" s="11">
        <f t="shared" si="4375"/>
        <v>14.3</v>
      </c>
      <c r="V135" s="7">
        <v>35.07</v>
      </c>
      <c r="W135" s="7">
        <v>34.08</v>
      </c>
      <c r="X135" s="7">
        <f t="shared" ref="X135" si="5466">SUM(V135-1.18)</f>
        <v>33.89</v>
      </c>
      <c r="Y135" s="7">
        <f t="shared" ref="Y135" si="5467">SUM(W135-1.18)</f>
        <v>32.9</v>
      </c>
      <c r="Z135" s="10">
        <f t="shared" ref="Z135" si="5468">MIN(X135,Y135)</f>
        <v>32.9</v>
      </c>
      <c r="AA135" s="11">
        <f t="shared" ref="AA135" si="5469">MAX(0,X$4-Z135)</f>
        <v>0</v>
      </c>
      <c r="AB135" s="7">
        <f t="shared" ref="AB135" si="5470">SUM(V135)</f>
        <v>35.07</v>
      </c>
      <c r="AC135" s="7">
        <f t="shared" ref="AC135" si="5471">SUM(W135)</f>
        <v>34.08</v>
      </c>
      <c r="AD135" s="10">
        <f t="shared" ref="AD135" si="5472">MIN(AB135,AC135)</f>
        <v>34.08</v>
      </c>
      <c r="AE135" s="11">
        <f t="shared" ref="AE135" si="5473">MAX(0,AB$4-AD135)</f>
        <v>0</v>
      </c>
      <c r="AF135" s="7">
        <v>35.07</v>
      </c>
      <c r="AG135" s="7">
        <v>34.08</v>
      </c>
      <c r="AH135" s="7">
        <f t="shared" ref="AH135" si="5474">SUM(AF135-3.42)</f>
        <v>31.65</v>
      </c>
      <c r="AI135" s="7">
        <f t="shared" ref="AI135" si="5475">SUM(AG135-3.42)</f>
        <v>30.659999999999997</v>
      </c>
      <c r="AJ135" s="10">
        <f t="shared" ref="AJ135" si="5476">MIN(AH135,AI135)</f>
        <v>30.659999999999997</v>
      </c>
      <c r="AK135" s="11">
        <f t="shared" ref="AK135" si="5477">MAX(0,AH$4-AJ135)</f>
        <v>0</v>
      </c>
      <c r="AL135" s="7">
        <f t="shared" ref="AL135" si="5478">SUM(AF135)</f>
        <v>35.07</v>
      </c>
      <c r="AM135" s="7">
        <f t="shared" ref="AM135" si="5479">SUM(AG135)</f>
        <v>34.08</v>
      </c>
      <c r="AN135" s="10">
        <f t="shared" ref="AN135" si="5480">MIN(AL135,AM135)</f>
        <v>34.08</v>
      </c>
      <c r="AO135" s="11">
        <f t="shared" ref="AO135" si="5481">MAX(0,AL$4-AN135)</f>
        <v>0</v>
      </c>
      <c r="AP135" s="7">
        <v>33.79</v>
      </c>
      <c r="AQ135" s="7">
        <v>34.11</v>
      </c>
      <c r="AR135" s="7">
        <f t="shared" ref="AR135" si="5482">SUM(AP135-2.77)</f>
        <v>31.02</v>
      </c>
      <c r="AS135" s="7">
        <f t="shared" ref="AS135" si="5483">SUM(AQ135-2.77)</f>
        <v>31.34</v>
      </c>
      <c r="AT135" s="10">
        <f t="shared" ref="AT135" si="5484">MIN(AR135,AS135)</f>
        <v>31.02</v>
      </c>
      <c r="AU135" s="11">
        <f t="shared" ref="AU135" si="5485">MAX(0,AR$4-AT135)</f>
        <v>0</v>
      </c>
      <c r="AV135" s="7">
        <f t="shared" ref="AV135" si="5486">SUM(AP135)</f>
        <v>33.79</v>
      </c>
      <c r="AW135" s="7">
        <f t="shared" ref="AW135" si="5487">SUM(AQ135)</f>
        <v>34.11</v>
      </c>
      <c r="AX135" s="10">
        <f t="shared" ref="AX135" si="5488">MIN(AV135,AW135)</f>
        <v>33.79</v>
      </c>
      <c r="AY135" s="11">
        <f t="shared" ref="AY135" si="5489">MAX(0,AV$4-AX135)</f>
        <v>0</v>
      </c>
      <c r="AZ135" s="7">
        <f t="shared" ref="AZ135" si="5490">SUM(AP135)</f>
        <v>33.79</v>
      </c>
      <c r="BA135" s="7">
        <f t="shared" ref="BA135" si="5491">SUM(AQ135)</f>
        <v>34.11</v>
      </c>
      <c r="BB135" s="7">
        <f t="shared" ref="BB135" si="5492">SUM(AZ135-2.3)</f>
        <v>31.49</v>
      </c>
      <c r="BC135" s="7">
        <f t="shared" ref="BC135" si="5493">SUM(BA135-2.3)</f>
        <v>31.81</v>
      </c>
      <c r="BD135" s="10">
        <f t="shared" ref="BD135" si="5494">MIN(BB135,BC135)</f>
        <v>31.49</v>
      </c>
      <c r="BE135" s="11">
        <f t="shared" ref="BE135" si="5495">MAX(0,BB$4-BD135)</f>
        <v>0</v>
      </c>
      <c r="BF135" s="7">
        <f t="shared" ref="BF135" si="5496">SUM(AZ135)</f>
        <v>33.79</v>
      </c>
      <c r="BG135" s="7">
        <f t="shared" ref="BG135" si="5497">SUM(BA135)</f>
        <v>34.11</v>
      </c>
      <c r="BH135" s="10">
        <f t="shared" ref="BH135" si="5498">MIN(BF135,BG135)</f>
        <v>33.79</v>
      </c>
      <c r="BI135" s="11">
        <f t="shared" ref="BI135" si="5499">MAX(0,BF$4-BH135)</f>
        <v>0</v>
      </c>
    </row>
    <row r="136" spans="1:61" ht="18" customHeight="1" x14ac:dyDescent="0.2">
      <c r="A136" s="1">
        <f t="shared" si="5295"/>
        <v>44848</v>
      </c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7"/>
      <c r="M136" s="7"/>
      <c r="N136" s="7"/>
      <c r="O136" s="7"/>
      <c r="P136" s="10"/>
      <c r="Q136" s="11">
        <f t="shared" si="4371"/>
        <v>12.84</v>
      </c>
      <c r="R136" s="7">
        <f t="shared" si="4372"/>
        <v>0</v>
      </c>
      <c r="S136" s="7">
        <f t="shared" si="4373"/>
        <v>0</v>
      </c>
      <c r="T136" s="10">
        <f t="shared" si="4374"/>
        <v>0</v>
      </c>
      <c r="U136" s="11">
        <f t="shared" si="4375"/>
        <v>14.3</v>
      </c>
      <c r="V136" s="7">
        <v>34.64</v>
      </c>
      <c r="W136" s="7">
        <v>33.770000000000003</v>
      </c>
      <c r="X136" s="7">
        <f t="shared" ref="X136" si="5500">SUM(V136-1.18)</f>
        <v>33.46</v>
      </c>
      <c r="Y136" s="7">
        <f t="shared" ref="Y136" si="5501">SUM(W136-1.18)</f>
        <v>32.590000000000003</v>
      </c>
      <c r="Z136" s="10">
        <f t="shared" ref="Z136" si="5502">MIN(X136,Y136)</f>
        <v>32.590000000000003</v>
      </c>
      <c r="AA136" s="11">
        <f t="shared" ref="AA136" si="5503">MAX(0,X$4-Z136)</f>
        <v>0</v>
      </c>
      <c r="AB136" s="7">
        <f t="shared" ref="AB136" si="5504">SUM(V136)</f>
        <v>34.64</v>
      </c>
      <c r="AC136" s="7">
        <f t="shared" ref="AC136" si="5505">SUM(W136)</f>
        <v>33.770000000000003</v>
      </c>
      <c r="AD136" s="10">
        <f t="shared" ref="AD136" si="5506">MIN(AB136,AC136)</f>
        <v>33.770000000000003</v>
      </c>
      <c r="AE136" s="11">
        <f t="shared" ref="AE136" si="5507">MAX(0,AB$4-AD136)</f>
        <v>0</v>
      </c>
      <c r="AF136" s="7">
        <v>34.64</v>
      </c>
      <c r="AG136" s="7">
        <v>33.770000000000003</v>
      </c>
      <c r="AH136" s="7">
        <f t="shared" ref="AH136" si="5508">SUM(AF136-3.42)</f>
        <v>31.22</v>
      </c>
      <c r="AI136" s="7">
        <f t="shared" ref="AI136" si="5509">SUM(AG136-3.42)</f>
        <v>30.35</v>
      </c>
      <c r="AJ136" s="10">
        <f t="shared" ref="AJ136" si="5510">MIN(AH136,AI136)</f>
        <v>30.35</v>
      </c>
      <c r="AK136" s="11">
        <f t="shared" ref="AK136" si="5511">MAX(0,AH$4-AJ136)</f>
        <v>0</v>
      </c>
      <c r="AL136" s="7">
        <f t="shared" ref="AL136" si="5512">SUM(AF136)</f>
        <v>34.64</v>
      </c>
      <c r="AM136" s="7">
        <f t="shared" ref="AM136" si="5513">SUM(AG136)</f>
        <v>33.770000000000003</v>
      </c>
      <c r="AN136" s="10">
        <f t="shared" ref="AN136" si="5514">MIN(AL136,AM136)</f>
        <v>33.770000000000003</v>
      </c>
      <c r="AO136" s="11">
        <f t="shared" ref="AO136" si="5515">MAX(0,AL$4-AN136)</f>
        <v>0</v>
      </c>
      <c r="AP136" s="7">
        <v>33.79</v>
      </c>
      <c r="AQ136" s="7">
        <v>34.11</v>
      </c>
      <c r="AR136" s="7">
        <f t="shared" ref="AR136" si="5516">SUM(AP136-2.77)</f>
        <v>31.02</v>
      </c>
      <c r="AS136" s="7">
        <f t="shared" ref="AS136" si="5517">SUM(AQ136-2.77)</f>
        <v>31.34</v>
      </c>
      <c r="AT136" s="10">
        <f t="shared" ref="AT136" si="5518">MIN(AR136,AS136)</f>
        <v>31.02</v>
      </c>
      <c r="AU136" s="11">
        <f t="shared" ref="AU136" si="5519">MAX(0,AR$4-AT136)</f>
        <v>0</v>
      </c>
      <c r="AV136" s="7">
        <f t="shared" ref="AV136" si="5520">SUM(AP136)</f>
        <v>33.79</v>
      </c>
      <c r="AW136" s="7">
        <f t="shared" ref="AW136" si="5521">SUM(AQ136)</f>
        <v>34.11</v>
      </c>
      <c r="AX136" s="10">
        <f t="shared" ref="AX136" si="5522">MIN(AV136,AW136)</f>
        <v>33.79</v>
      </c>
      <c r="AY136" s="11">
        <f t="shared" ref="AY136" si="5523">MAX(0,AV$4-AX136)</f>
        <v>0</v>
      </c>
      <c r="AZ136" s="7">
        <f t="shared" ref="AZ136" si="5524">SUM(AP136)</f>
        <v>33.79</v>
      </c>
      <c r="BA136" s="7">
        <f t="shared" ref="BA136" si="5525">SUM(AQ136)</f>
        <v>34.11</v>
      </c>
      <c r="BB136" s="7">
        <f t="shared" ref="BB136" si="5526">SUM(AZ136-2.3)</f>
        <v>31.49</v>
      </c>
      <c r="BC136" s="7">
        <f t="shared" ref="BC136" si="5527">SUM(BA136-2.3)</f>
        <v>31.81</v>
      </c>
      <c r="BD136" s="10">
        <f t="shared" ref="BD136" si="5528">MIN(BB136,BC136)</f>
        <v>31.49</v>
      </c>
      <c r="BE136" s="11">
        <f t="shared" ref="BE136" si="5529">MAX(0,BB$4-BD136)</f>
        <v>0</v>
      </c>
      <c r="BF136" s="7">
        <f t="shared" ref="BF136" si="5530">SUM(AZ136)</f>
        <v>33.79</v>
      </c>
      <c r="BG136" s="7">
        <f t="shared" ref="BG136" si="5531">SUM(BA136)</f>
        <v>34.11</v>
      </c>
      <c r="BH136" s="10">
        <f t="shared" ref="BH136" si="5532">MIN(BF136,BG136)</f>
        <v>33.79</v>
      </c>
      <c r="BI136" s="11">
        <f t="shared" ref="BI136" si="5533">MAX(0,BF$4-BH136)</f>
        <v>0</v>
      </c>
    </row>
    <row r="137" spans="1:61" ht="18" customHeight="1" x14ac:dyDescent="0.2">
      <c r="A137" s="1">
        <f t="shared" si="5295"/>
        <v>44841</v>
      </c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7"/>
      <c r="M137" s="7"/>
      <c r="N137" s="7"/>
      <c r="O137" s="7"/>
      <c r="P137" s="10"/>
      <c r="Q137" s="11">
        <f t="shared" si="4371"/>
        <v>12.84</v>
      </c>
      <c r="R137" s="7">
        <f t="shared" si="4372"/>
        <v>0</v>
      </c>
      <c r="S137" s="7">
        <f t="shared" si="4373"/>
        <v>0</v>
      </c>
      <c r="T137" s="10">
        <f t="shared" si="4374"/>
        <v>0</v>
      </c>
      <c r="U137" s="11">
        <f t="shared" si="4375"/>
        <v>14.3</v>
      </c>
      <c r="V137" s="7">
        <v>34.21</v>
      </c>
      <c r="W137" s="7">
        <v>33.590000000000003</v>
      </c>
      <c r="X137" s="7">
        <f t="shared" ref="X137" si="5534">SUM(V137-1.18)</f>
        <v>33.03</v>
      </c>
      <c r="Y137" s="7">
        <f t="shared" ref="Y137" si="5535">SUM(W137-1.18)</f>
        <v>32.410000000000004</v>
      </c>
      <c r="Z137" s="10">
        <f t="shared" ref="Z137" si="5536">MIN(X137,Y137)</f>
        <v>32.410000000000004</v>
      </c>
      <c r="AA137" s="11">
        <f t="shared" ref="AA137" si="5537">MAX(0,X$4-Z137)</f>
        <v>0</v>
      </c>
      <c r="AB137" s="7">
        <f t="shared" ref="AB137" si="5538">SUM(V137)</f>
        <v>34.21</v>
      </c>
      <c r="AC137" s="7">
        <f t="shared" ref="AC137" si="5539">SUM(W137)</f>
        <v>33.590000000000003</v>
      </c>
      <c r="AD137" s="10">
        <f t="shared" ref="AD137" si="5540">MIN(AB137,AC137)</f>
        <v>33.590000000000003</v>
      </c>
      <c r="AE137" s="11">
        <f t="shared" ref="AE137" si="5541">MAX(0,AB$4-AD137)</f>
        <v>0</v>
      </c>
      <c r="AF137" s="7">
        <v>34.21</v>
      </c>
      <c r="AG137" s="7">
        <v>33.590000000000003</v>
      </c>
      <c r="AH137" s="7">
        <f t="shared" ref="AH137" si="5542">SUM(AF137-3.42)</f>
        <v>30.79</v>
      </c>
      <c r="AI137" s="7">
        <f t="shared" ref="AI137" si="5543">SUM(AG137-3.42)</f>
        <v>30.17</v>
      </c>
      <c r="AJ137" s="10">
        <f t="shared" ref="AJ137" si="5544">MIN(AH137,AI137)</f>
        <v>30.17</v>
      </c>
      <c r="AK137" s="11">
        <f t="shared" ref="AK137" si="5545">MAX(0,AH$4-AJ137)</f>
        <v>0</v>
      </c>
      <c r="AL137" s="7">
        <f t="shared" ref="AL137" si="5546">SUM(AF137)</f>
        <v>34.21</v>
      </c>
      <c r="AM137" s="7">
        <f t="shared" ref="AM137" si="5547">SUM(AG137)</f>
        <v>33.590000000000003</v>
      </c>
      <c r="AN137" s="10">
        <f t="shared" ref="AN137" si="5548">MIN(AL137,AM137)</f>
        <v>33.590000000000003</v>
      </c>
      <c r="AO137" s="11">
        <f t="shared" ref="AO137" si="5549">MAX(0,AL$4-AN137)</f>
        <v>0</v>
      </c>
      <c r="AP137" s="7">
        <v>33.79</v>
      </c>
      <c r="AQ137" s="7">
        <v>34.11</v>
      </c>
      <c r="AR137" s="7">
        <f t="shared" ref="AR137" si="5550">SUM(AP137-2.77)</f>
        <v>31.02</v>
      </c>
      <c r="AS137" s="7">
        <f t="shared" ref="AS137" si="5551">SUM(AQ137-2.77)</f>
        <v>31.34</v>
      </c>
      <c r="AT137" s="10">
        <f t="shared" ref="AT137" si="5552">MIN(AR137,AS137)</f>
        <v>31.02</v>
      </c>
      <c r="AU137" s="11">
        <f t="shared" ref="AU137" si="5553">MAX(0,AR$4-AT137)</f>
        <v>0</v>
      </c>
      <c r="AV137" s="7">
        <f t="shared" ref="AV137" si="5554">SUM(AP137)</f>
        <v>33.79</v>
      </c>
      <c r="AW137" s="7">
        <f t="shared" ref="AW137" si="5555">SUM(AQ137)</f>
        <v>34.11</v>
      </c>
      <c r="AX137" s="10">
        <f t="shared" ref="AX137" si="5556">MIN(AV137,AW137)</f>
        <v>33.79</v>
      </c>
      <c r="AY137" s="11">
        <f t="shared" ref="AY137" si="5557">MAX(0,AV$4-AX137)</f>
        <v>0</v>
      </c>
      <c r="AZ137" s="7">
        <f t="shared" ref="AZ137" si="5558">SUM(AP137)</f>
        <v>33.79</v>
      </c>
      <c r="BA137" s="7">
        <f t="shared" ref="BA137" si="5559">SUM(AQ137)</f>
        <v>34.11</v>
      </c>
      <c r="BB137" s="7">
        <f t="shared" ref="BB137" si="5560">SUM(AZ137-2.3)</f>
        <v>31.49</v>
      </c>
      <c r="BC137" s="7">
        <f t="shared" ref="BC137" si="5561">SUM(BA137-2.3)</f>
        <v>31.81</v>
      </c>
      <c r="BD137" s="10">
        <f t="shared" ref="BD137" si="5562">MIN(BB137,BC137)</f>
        <v>31.49</v>
      </c>
      <c r="BE137" s="11">
        <f t="shared" ref="BE137" si="5563">MAX(0,BB$4-BD137)</f>
        <v>0</v>
      </c>
      <c r="BF137" s="7">
        <f t="shared" ref="BF137" si="5564">SUM(AZ137)</f>
        <v>33.79</v>
      </c>
      <c r="BG137" s="7">
        <f t="shared" ref="BG137" si="5565">SUM(BA137)</f>
        <v>34.11</v>
      </c>
      <c r="BH137" s="10">
        <f t="shared" ref="BH137" si="5566">MIN(BF137,BG137)</f>
        <v>33.79</v>
      </c>
      <c r="BI137" s="11">
        <f t="shared" ref="BI137" si="5567">MAX(0,BF$4-BH137)</f>
        <v>0</v>
      </c>
    </row>
    <row r="138" spans="1:61" ht="18" customHeight="1" x14ac:dyDescent="0.2">
      <c r="A138" s="1">
        <f t="shared" si="5295"/>
        <v>44834</v>
      </c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7"/>
      <c r="M138" s="7"/>
      <c r="N138" s="7"/>
      <c r="O138" s="7"/>
      <c r="P138" s="10"/>
      <c r="Q138" s="11">
        <f t="shared" si="4371"/>
        <v>12.84</v>
      </c>
      <c r="R138" s="7">
        <f t="shared" si="4372"/>
        <v>0</v>
      </c>
      <c r="S138" s="7">
        <f t="shared" si="4373"/>
        <v>0</v>
      </c>
      <c r="T138" s="10">
        <f t="shared" si="4374"/>
        <v>0</v>
      </c>
      <c r="U138" s="11">
        <f t="shared" si="4375"/>
        <v>14.3</v>
      </c>
      <c r="V138" s="7">
        <v>33.64</v>
      </c>
      <c r="W138" s="7">
        <v>33.51</v>
      </c>
      <c r="X138" s="7">
        <f t="shared" ref="X138" si="5568">SUM(V138-1.18)</f>
        <v>32.46</v>
      </c>
      <c r="Y138" s="7">
        <f t="shared" ref="Y138" si="5569">SUM(W138-1.18)</f>
        <v>32.33</v>
      </c>
      <c r="Z138" s="10">
        <f t="shared" ref="Z138" si="5570">MIN(X138,Y138)</f>
        <v>32.33</v>
      </c>
      <c r="AA138" s="11">
        <f t="shared" ref="AA138" si="5571">MAX(0,X$4-Z138)</f>
        <v>0</v>
      </c>
      <c r="AB138" s="7">
        <f t="shared" ref="AB138" si="5572">SUM(V138)</f>
        <v>33.64</v>
      </c>
      <c r="AC138" s="7">
        <f t="shared" ref="AC138" si="5573">SUM(W138)</f>
        <v>33.51</v>
      </c>
      <c r="AD138" s="10">
        <f t="shared" ref="AD138" si="5574">MIN(AB138,AC138)</f>
        <v>33.51</v>
      </c>
      <c r="AE138" s="11">
        <f t="shared" ref="AE138" si="5575">MAX(0,AB$4-AD138)</f>
        <v>0</v>
      </c>
      <c r="AF138" s="7">
        <v>33.64</v>
      </c>
      <c r="AG138" s="7">
        <v>33.51</v>
      </c>
      <c r="AH138" s="7">
        <f t="shared" ref="AH138" si="5576">SUM(AF138-3.42)</f>
        <v>30.22</v>
      </c>
      <c r="AI138" s="7">
        <f t="shared" ref="AI138" si="5577">SUM(AG138-3.42)</f>
        <v>30.089999999999996</v>
      </c>
      <c r="AJ138" s="10">
        <f t="shared" ref="AJ138" si="5578">MIN(AH138,AI138)</f>
        <v>30.089999999999996</v>
      </c>
      <c r="AK138" s="11">
        <f t="shared" ref="AK138" si="5579">MAX(0,AH$4-AJ138)</f>
        <v>0</v>
      </c>
      <c r="AL138" s="7">
        <f t="shared" ref="AL138" si="5580">SUM(AF138)</f>
        <v>33.64</v>
      </c>
      <c r="AM138" s="7">
        <f t="shared" ref="AM138" si="5581">SUM(AG138)</f>
        <v>33.51</v>
      </c>
      <c r="AN138" s="10">
        <f t="shared" ref="AN138" si="5582">MIN(AL138,AM138)</f>
        <v>33.51</v>
      </c>
      <c r="AO138" s="11">
        <f t="shared" ref="AO138" si="5583">MAX(0,AL$4-AN138)</f>
        <v>0</v>
      </c>
      <c r="AP138" s="7">
        <v>33.79</v>
      </c>
      <c r="AQ138" s="7">
        <v>34.11</v>
      </c>
      <c r="AR138" s="7">
        <f t="shared" ref="AR138" si="5584">SUM(AP138-2.77)</f>
        <v>31.02</v>
      </c>
      <c r="AS138" s="7">
        <f t="shared" ref="AS138" si="5585">SUM(AQ138-2.77)</f>
        <v>31.34</v>
      </c>
      <c r="AT138" s="10">
        <f t="shared" ref="AT138" si="5586">MIN(AR138,AS138)</f>
        <v>31.02</v>
      </c>
      <c r="AU138" s="11">
        <f t="shared" ref="AU138" si="5587">MAX(0,AR$4-AT138)</f>
        <v>0</v>
      </c>
      <c r="AV138" s="7">
        <f t="shared" ref="AV138" si="5588">SUM(AP138)</f>
        <v>33.79</v>
      </c>
      <c r="AW138" s="7">
        <f t="shared" ref="AW138" si="5589">SUM(AQ138)</f>
        <v>34.11</v>
      </c>
      <c r="AX138" s="10">
        <f t="shared" ref="AX138" si="5590">MIN(AV138,AW138)</f>
        <v>33.79</v>
      </c>
      <c r="AY138" s="11">
        <f t="shared" ref="AY138" si="5591">MAX(0,AV$4-AX138)</f>
        <v>0</v>
      </c>
      <c r="AZ138" s="7">
        <f t="shared" ref="AZ138" si="5592">SUM(AP138)</f>
        <v>33.79</v>
      </c>
      <c r="BA138" s="7">
        <f t="shared" ref="BA138" si="5593">SUM(AQ138)</f>
        <v>34.11</v>
      </c>
      <c r="BB138" s="7">
        <f t="shared" ref="BB138" si="5594">SUM(AZ138-2.3)</f>
        <v>31.49</v>
      </c>
      <c r="BC138" s="7">
        <f t="shared" ref="BC138" si="5595">SUM(BA138-2.3)</f>
        <v>31.81</v>
      </c>
      <c r="BD138" s="10">
        <f t="shared" ref="BD138" si="5596">MIN(BB138,BC138)</f>
        <v>31.49</v>
      </c>
      <c r="BE138" s="11">
        <f t="shared" ref="BE138" si="5597">MAX(0,BB$4-BD138)</f>
        <v>0</v>
      </c>
      <c r="BF138" s="7">
        <f t="shared" ref="BF138" si="5598">SUM(AZ138)</f>
        <v>33.79</v>
      </c>
      <c r="BG138" s="7">
        <f t="shared" ref="BG138" si="5599">SUM(BA138)</f>
        <v>34.11</v>
      </c>
      <c r="BH138" s="10">
        <f t="shared" ref="BH138" si="5600">MIN(BF138,BG138)</f>
        <v>33.79</v>
      </c>
      <c r="BI138" s="11">
        <f t="shared" ref="BI138" si="5601">MAX(0,BF$4-BH138)</f>
        <v>0</v>
      </c>
    </row>
    <row r="139" spans="1:61" ht="18" customHeight="1" x14ac:dyDescent="0.2">
      <c r="A139" s="1">
        <f t="shared" si="5295"/>
        <v>44827</v>
      </c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7"/>
      <c r="M139" s="7"/>
      <c r="N139" s="7"/>
      <c r="O139" s="7"/>
      <c r="P139" s="10"/>
      <c r="Q139" s="11">
        <f t="shared" si="4371"/>
        <v>12.84</v>
      </c>
      <c r="R139" s="7">
        <f t="shared" si="4372"/>
        <v>0</v>
      </c>
      <c r="S139" s="7">
        <f t="shared" si="4373"/>
        <v>0</v>
      </c>
      <c r="T139" s="10">
        <f t="shared" si="4374"/>
        <v>0</v>
      </c>
      <c r="U139" s="11">
        <f t="shared" si="4375"/>
        <v>14.3</v>
      </c>
      <c r="V139" s="7">
        <v>33.79</v>
      </c>
      <c r="W139" s="7">
        <v>33.44</v>
      </c>
      <c r="X139" s="7">
        <f t="shared" ref="X139" si="5602">SUM(V139-1.18)</f>
        <v>32.61</v>
      </c>
      <c r="Y139" s="7">
        <f t="shared" ref="Y139" si="5603">SUM(W139-1.18)</f>
        <v>32.26</v>
      </c>
      <c r="Z139" s="10">
        <f t="shared" ref="Z139" si="5604">MIN(X139,Y139)</f>
        <v>32.26</v>
      </c>
      <c r="AA139" s="11">
        <f t="shared" ref="AA139" si="5605">MAX(0,X$4-Z139)</f>
        <v>0</v>
      </c>
      <c r="AB139" s="7">
        <f t="shared" ref="AB139" si="5606">SUM(V139)</f>
        <v>33.79</v>
      </c>
      <c r="AC139" s="7">
        <f t="shared" ref="AC139" si="5607">SUM(W139)</f>
        <v>33.44</v>
      </c>
      <c r="AD139" s="10">
        <f t="shared" ref="AD139" si="5608">MIN(AB139,AC139)</f>
        <v>33.44</v>
      </c>
      <c r="AE139" s="11">
        <f t="shared" ref="AE139" si="5609">MAX(0,AB$4-AD139)</f>
        <v>0</v>
      </c>
      <c r="AF139" s="7">
        <v>33.79</v>
      </c>
      <c r="AG139" s="7">
        <v>33.44</v>
      </c>
      <c r="AH139" s="7">
        <f t="shared" ref="AH139" si="5610">SUM(AF139-3.42)</f>
        <v>30.369999999999997</v>
      </c>
      <c r="AI139" s="7">
        <f t="shared" ref="AI139" si="5611">SUM(AG139-3.42)</f>
        <v>30.019999999999996</v>
      </c>
      <c r="AJ139" s="10">
        <f t="shared" ref="AJ139" si="5612">MIN(AH139,AI139)</f>
        <v>30.019999999999996</v>
      </c>
      <c r="AK139" s="11">
        <f t="shared" ref="AK139" si="5613">MAX(0,AH$4-AJ139)</f>
        <v>0</v>
      </c>
      <c r="AL139" s="7">
        <f t="shared" ref="AL139" si="5614">SUM(AF139)</f>
        <v>33.79</v>
      </c>
      <c r="AM139" s="7">
        <f t="shared" ref="AM139" si="5615">SUM(AG139)</f>
        <v>33.44</v>
      </c>
      <c r="AN139" s="10">
        <f t="shared" ref="AN139" si="5616">MIN(AL139,AM139)</f>
        <v>33.44</v>
      </c>
      <c r="AO139" s="11">
        <f t="shared" ref="AO139" si="5617">MAX(0,AL$4-AN139)</f>
        <v>0</v>
      </c>
      <c r="AP139" s="7">
        <v>33.79</v>
      </c>
      <c r="AQ139" s="7">
        <v>34.11</v>
      </c>
      <c r="AR139" s="7">
        <f t="shared" ref="AR139" si="5618">SUM(AP139-2.77)</f>
        <v>31.02</v>
      </c>
      <c r="AS139" s="7">
        <f t="shared" ref="AS139" si="5619">SUM(AQ139-2.77)</f>
        <v>31.34</v>
      </c>
      <c r="AT139" s="10">
        <f t="shared" ref="AT139" si="5620">MIN(AR139,AS139)</f>
        <v>31.02</v>
      </c>
      <c r="AU139" s="11">
        <f t="shared" ref="AU139" si="5621">MAX(0,AR$4-AT139)</f>
        <v>0</v>
      </c>
      <c r="AV139" s="7">
        <f t="shared" ref="AV139" si="5622">SUM(AP139)</f>
        <v>33.79</v>
      </c>
      <c r="AW139" s="7">
        <f t="shared" ref="AW139" si="5623">SUM(AQ139)</f>
        <v>34.11</v>
      </c>
      <c r="AX139" s="10">
        <f t="shared" ref="AX139" si="5624">MIN(AV139,AW139)</f>
        <v>33.79</v>
      </c>
      <c r="AY139" s="11">
        <f t="shared" ref="AY139" si="5625">MAX(0,AV$4-AX139)</f>
        <v>0</v>
      </c>
      <c r="AZ139" s="7">
        <f t="shared" ref="AZ139" si="5626">SUM(AP139)</f>
        <v>33.79</v>
      </c>
      <c r="BA139" s="7">
        <f t="shared" ref="BA139" si="5627">SUM(AQ139)</f>
        <v>34.11</v>
      </c>
      <c r="BB139" s="7">
        <f t="shared" ref="BB139" si="5628">SUM(AZ139-2.3)</f>
        <v>31.49</v>
      </c>
      <c r="BC139" s="7">
        <f t="shared" ref="BC139" si="5629">SUM(BA139-2.3)</f>
        <v>31.81</v>
      </c>
      <c r="BD139" s="10">
        <f t="shared" ref="BD139" si="5630">MIN(BB139,BC139)</f>
        <v>31.49</v>
      </c>
      <c r="BE139" s="11">
        <f t="shared" ref="BE139" si="5631">MAX(0,BB$4-BD139)</f>
        <v>0</v>
      </c>
      <c r="BF139" s="7">
        <f t="shared" ref="BF139" si="5632">SUM(AZ139)</f>
        <v>33.79</v>
      </c>
      <c r="BG139" s="7">
        <f t="shared" ref="BG139" si="5633">SUM(BA139)</f>
        <v>34.11</v>
      </c>
      <c r="BH139" s="10">
        <f t="shared" ref="BH139" si="5634">MIN(BF139,BG139)</f>
        <v>33.79</v>
      </c>
      <c r="BI139" s="11">
        <f t="shared" ref="BI139" si="5635">MAX(0,BF$4-BH139)</f>
        <v>0</v>
      </c>
    </row>
    <row r="140" spans="1:61" ht="18" customHeight="1" x14ac:dyDescent="0.2">
      <c r="A140" s="1">
        <f t="shared" si="5295"/>
        <v>44820</v>
      </c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7"/>
      <c r="M140" s="7"/>
      <c r="N140" s="7"/>
      <c r="O140" s="7"/>
      <c r="P140" s="10"/>
      <c r="Q140" s="11">
        <f t="shared" si="4371"/>
        <v>12.84</v>
      </c>
      <c r="R140" s="7">
        <f t="shared" si="4372"/>
        <v>0</v>
      </c>
      <c r="S140" s="7">
        <f t="shared" si="4373"/>
        <v>0</v>
      </c>
      <c r="T140" s="10">
        <f t="shared" si="4374"/>
        <v>0</v>
      </c>
      <c r="U140" s="11">
        <f t="shared" si="4375"/>
        <v>14.3</v>
      </c>
      <c r="V140" s="7">
        <v>33.36</v>
      </c>
      <c r="W140" s="7">
        <v>33.43</v>
      </c>
      <c r="X140" s="7">
        <f t="shared" ref="X140" si="5636">SUM(V140-1.18)</f>
        <v>32.18</v>
      </c>
      <c r="Y140" s="7">
        <f t="shared" ref="Y140" si="5637">SUM(W140-1.18)</f>
        <v>32.25</v>
      </c>
      <c r="Z140" s="10">
        <f t="shared" ref="Z140" si="5638">MIN(X140,Y140)</f>
        <v>32.18</v>
      </c>
      <c r="AA140" s="11">
        <f t="shared" ref="AA140" si="5639">MAX(0,X$4-Z140)</f>
        <v>0</v>
      </c>
      <c r="AB140" s="7">
        <f t="shared" ref="AB140" si="5640">SUM(V140)</f>
        <v>33.36</v>
      </c>
      <c r="AC140" s="7">
        <f t="shared" ref="AC140" si="5641">SUM(W140)</f>
        <v>33.43</v>
      </c>
      <c r="AD140" s="10">
        <f t="shared" ref="AD140" si="5642">MIN(AB140,AC140)</f>
        <v>33.36</v>
      </c>
      <c r="AE140" s="11">
        <f t="shared" ref="AE140" si="5643">MAX(0,AB$4-AD140)</f>
        <v>0</v>
      </c>
      <c r="AF140" s="7">
        <v>33.36</v>
      </c>
      <c r="AG140" s="7">
        <v>33.43</v>
      </c>
      <c r="AH140" s="7">
        <f t="shared" ref="AH140" si="5644">SUM(AF140-3.42)</f>
        <v>29.939999999999998</v>
      </c>
      <c r="AI140" s="7">
        <f t="shared" ref="AI140" si="5645">SUM(AG140-3.42)</f>
        <v>30.009999999999998</v>
      </c>
      <c r="AJ140" s="10">
        <f t="shared" ref="AJ140" si="5646">MIN(AH140,AI140)</f>
        <v>29.939999999999998</v>
      </c>
      <c r="AK140" s="11">
        <f t="shared" ref="AK140" si="5647">MAX(0,AH$4-AJ140)</f>
        <v>0</v>
      </c>
      <c r="AL140" s="7">
        <f t="shared" ref="AL140" si="5648">SUM(AF140)</f>
        <v>33.36</v>
      </c>
      <c r="AM140" s="7">
        <f t="shared" ref="AM140" si="5649">SUM(AG140)</f>
        <v>33.43</v>
      </c>
      <c r="AN140" s="10">
        <f t="shared" ref="AN140" si="5650">MIN(AL140,AM140)</f>
        <v>33.36</v>
      </c>
      <c r="AO140" s="11">
        <f t="shared" ref="AO140" si="5651">MAX(0,AL$4-AN140)</f>
        <v>0</v>
      </c>
      <c r="AP140" s="7">
        <v>33.79</v>
      </c>
      <c r="AQ140" s="7">
        <v>34.11</v>
      </c>
      <c r="AR140" s="7">
        <f t="shared" ref="AR140" si="5652">SUM(AP140-2.77)</f>
        <v>31.02</v>
      </c>
      <c r="AS140" s="7">
        <f t="shared" ref="AS140" si="5653">SUM(AQ140-2.77)</f>
        <v>31.34</v>
      </c>
      <c r="AT140" s="10">
        <f t="shared" ref="AT140" si="5654">MIN(AR140,AS140)</f>
        <v>31.02</v>
      </c>
      <c r="AU140" s="11">
        <f t="shared" ref="AU140" si="5655">MAX(0,AR$4-AT140)</f>
        <v>0</v>
      </c>
      <c r="AV140" s="7">
        <f t="shared" ref="AV140" si="5656">SUM(AP140)</f>
        <v>33.79</v>
      </c>
      <c r="AW140" s="7">
        <f t="shared" ref="AW140" si="5657">SUM(AQ140)</f>
        <v>34.11</v>
      </c>
      <c r="AX140" s="10">
        <f t="shared" ref="AX140" si="5658">MIN(AV140,AW140)</f>
        <v>33.79</v>
      </c>
      <c r="AY140" s="11">
        <f t="shared" ref="AY140" si="5659">MAX(0,AV$4-AX140)</f>
        <v>0</v>
      </c>
      <c r="AZ140" s="7">
        <f t="shared" ref="AZ140" si="5660">SUM(AP140)</f>
        <v>33.79</v>
      </c>
      <c r="BA140" s="7">
        <f t="shared" ref="BA140" si="5661">SUM(AQ140)</f>
        <v>34.11</v>
      </c>
      <c r="BB140" s="7">
        <f t="shared" ref="BB140" si="5662">SUM(AZ140-2.3)</f>
        <v>31.49</v>
      </c>
      <c r="BC140" s="7">
        <f t="shared" ref="BC140" si="5663">SUM(BA140-2.3)</f>
        <v>31.81</v>
      </c>
      <c r="BD140" s="10">
        <f t="shared" ref="BD140" si="5664">MIN(BB140,BC140)</f>
        <v>31.49</v>
      </c>
      <c r="BE140" s="11">
        <f t="shared" ref="BE140" si="5665">MAX(0,BB$4-BD140)</f>
        <v>0</v>
      </c>
      <c r="BF140" s="7">
        <f t="shared" ref="BF140" si="5666">SUM(AZ140)</f>
        <v>33.79</v>
      </c>
      <c r="BG140" s="7">
        <f t="shared" ref="BG140" si="5667">SUM(BA140)</f>
        <v>34.11</v>
      </c>
      <c r="BH140" s="10">
        <f t="shared" ref="BH140" si="5668">MIN(BF140,BG140)</f>
        <v>33.79</v>
      </c>
      <c r="BI140" s="11">
        <f t="shared" ref="BI140" si="5669">MAX(0,BF$4-BH140)</f>
        <v>0</v>
      </c>
    </row>
    <row r="141" spans="1:61" ht="18" customHeight="1" x14ac:dyDescent="0.2">
      <c r="A141" s="1">
        <f t="shared" si="5295"/>
        <v>44813</v>
      </c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7"/>
      <c r="M141" s="7"/>
      <c r="N141" s="7"/>
      <c r="O141" s="7"/>
      <c r="P141" s="10"/>
      <c r="Q141" s="11">
        <f t="shared" si="4371"/>
        <v>12.84</v>
      </c>
      <c r="R141" s="7">
        <f t="shared" si="4372"/>
        <v>0</v>
      </c>
      <c r="S141" s="7">
        <f t="shared" si="4373"/>
        <v>0</v>
      </c>
      <c r="T141" s="10">
        <f t="shared" si="4374"/>
        <v>0</v>
      </c>
      <c r="U141" s="11">
        <f t="shared" si="4375"/>
        <v>14.3</v>
      </c>
      <c r="V141" s="7">
        <v>33.5</v>
      </c>
      <c r="W141" s="7">
        <v>33.479999999999997</v>
      </c>
      <c r="X141" s="7">
        <f t="shared" ref="X141" si="5670">SUM(V141-1.18)</f>
        <v>32.32</v>
      </c>
      <c r="Y141" s="7">
        <f t="shared" ref="Y141" si="5671">SUM(W141-1.18)</f>
        <v>32.299999999999997</v>
      </c>
      <c r="Z141" s="10">
        <f t="shared" ref="Z141" si="5672">MIN(X141,Y141)</f>
        <v>32.299999999999997</v>
      </c>
      <c r="AA141" s="11">
        <f t="shared" ref="AA141" si="5673">MAX(0,X$4-Z141)</f>
        <v>0</v>
      </c>
      <c r="AB141" s="7">
        <f t="shared" ref="AB141" si="5674">SUM(V141)</f>
        <v>33.5</v>
      </c>
      <c r="AC141" s="7">
        <f t="shared" ref="AC141" si="5675">SUM(W141)</f>
        <v>33.479999999999997</v>
      </c>
      <c r="AD141" s="10">
        <f t="shared" ref="AD141" si="5676">MIN(AB141,AC141)</f>
        <v>33.479999999999997</v>
      </c>
      <c r="AE141" s="11">
        <f t="shared" ref="AE141" si="5677">MAX(0,AB$4-AD141)</f>
        <v>0</v>
      </c>
      <c r="AF141" s="7">
        <v>33.5</v>
      </c>
      <c r="AG141" s="7">
        <v>33.479999999999997</v>
      </c>
      <c r="AH141" s="7">
        <f t="shared" ref="AH141" si="5678">SUM(AF141-3.42)</f>
        <v>30.08</v>
      </c>
      <c r="AI141" s="7">
        <f t="shared" ref="AI141" si="5679">SUM(AG141-3.42)</f>
        <v>30.059999999999995</v>
      </c>
      <c r="AJ141" s="10">
        <f t="shared" ref="AJ141" si="5680">MIN(AH141,AI141)</f>
        <v>30.059999999999995</v>
      </c>
      <c r="AK141" s="11">
        <f t="shared" ref="AK141" si="5681">MAX(0,AH$4-AJ141)</f>
        <v>0</v>
      </c>
      <c r="AL141" s="7">
        <f t="shared" ref="AL141" si="5682">SUM(AF141)</f>
        <v>33.5</v>
      </c>
      <c r="AM141" s="7">
        <f t="shared" ref="AM141" si="5683">SUM(AG141)</f>
        <v>33.479999999999997</v>
      </c>
      <c r="AN141" s="10">
        <f t="shared" ref="AN141" si="5684">MIN(AL141,AM141)</f>
        <v>33.479999999999997</v>
      </c>
      <c r="AO141" s="11">
        <f t="shared" ref="AO141" si="5685">MAX(0,AL$4-AN141)</f>
        <v>0</v>
      </c>
      <c r="AP141" s="7">
        <v>33.79</v>
      </c>
      <c r="AQ141" s="7">
        <v>34.11</v>
      </c>
      <c r="AR141" s="7">
        <f t="shared" ref="AR141" si="5686">SUM(AP141-2.77)</f>
        <v>31.02</v>
      </c>
      <c r="AS141" s="7">
        <f t="shared" ref="AS141" si="5687">SUM(AQ141-2.77)</f>
        <v>31.34</v>
      </c>
      <c r="AT141" s="10">
        <f t="shared" ref="AT141" si="5688">MIN(AR141,AS141)</f>
        <v>31.02</v>
      </c>
      <c r="AU141" s="11">
        <f t="shared" ref="AU141" si="5689">MAX(0,AR$4-AT141)</f>
        <v>0</v>
      </c>
      <c r="AV141" s="7">
        <f t="shared" ref="AV141" si="5690">SUM(AP141)</f>
        <v>33.79</v>
      </c>
      <c r="AW141" s="7">
        <f t="shared" ref="AW141" si="5691">SUM(AQ141)</f>
        <v>34.11</v>
      </c>
      <c r="AX141" s="10">
        <f t="shared" ref="AX141" si="5692">MIN(AV141,AW141)</f>
        <v>33.79</v>
      </c>
      <c r="AY141" s="11">
        <f t="shared" ref="AY141" si="5693">MAX(0,AV$4-AX141)</f>
        <v>0</v>
      </c>
      <c r="AZ141" s="7">
        <f t="shared" ref="AZ141" si="5694">SUM(AP141)</f>
        <v>33.79</v>
      </c>
      <c r="BA141" s="7">
        <f t="shared" ref="BA141" si="5695">SUM(AQ141)</f>
        <v>34.11</v>
      </c>
      <c r="BB141" s="7">
        <f t="shared" ref="BB141" si="5696">SUM(AZ141-2.3)</f>
        <v>31.49</v>
      </c>
      <c r="BC141" s="7">
        <f t="shared" ref="BC141" si="5697">SUM(BA141-2.3)</f>
        <v>31.81</v>
      </c>
      <c r="BD141" s="10">
        <f t="shared" ref="BD141" si="5698">MIN(BB141,BC141)</f>
        <v>31.49</v>
      </c>
      <c r="BE141" s="11">
        <f t="shared" ref="BE141" si="5699">MAX(0,BB$4-BD141)</f>
        <v>0</v>
      </c>
      <c r="BF141" s="7">
        <f t="shared" ref="BF141" si="5700">SUM(AZ141)</f>
        <v>33.79</v>
      </c>
      <c r="BG141" s="7">
        <f t="shared" ref="BG141" si="5701">SUM(BA141)</f>
        <v>34.11</v>
      </c>
      <c r="BH141" s="10">
        <f t="shared" ref="BH141" si="5702">MIN(BF141,BG141)</f>
        <v>33.79</v>
      </c>
      <c r="BI141" s="11">
        <f t="shared" ref="BI141" si="5703">MAX(0,BF$4-BH141)</f>
        <v>0</v>
      </c>
    </row>
    <row r="142" spans="1:61" ht="18" customHeight="1" x14ac:dyDescent="0.2">
      <c r="A142" s="1">
        <f t="shared" si="5295"/>
        <v>44806</v>
      </c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7"/>
      <c r="M142" s="7"/>
      <c r="N142" s="7"/>
      <c r="O142" s="7"/>
      <c r="P142" s="10"/>
      <c r="Q142" s="11">
        <f t="shared" si="4371"/>
        <v>12.84</v>
      </c>
      <c r="R142" s="7">
        <f t="shared" si="4372"/>
        <v>0</v>
      </c>
      <c r="S142" s="7">
        <f t="shared" si="4373"/>
        <v>0</v>
      </c>
      <c r="T142" s="10">
        <f t="shared" si="4374"/>
        <v>0</v>
      </c>
      <c r="U142" s="11">
        <f t="shared" si="4375"/>
        <v>14.3</v>
      </c>
      <c r="V142" s="7">
        <v>33.36</v>
      </c>
      <c r="W142" s="7">
        <v>33.61</v>
      </c>
      <c r="X142" s="7">
        <f t="shared" ref="X142" si="5704">SUM(V142-1.18)</f>
        <v>32.18</v>
      </c>
      <c r="Y142" s="7">
        <f t="shared" ref="Y142" si="5705">SUM(W142-1.18)</f>
        <v>32.43</v>
      </c>
      <c r="Z142" s="10">
        <f t="shared" ref="Z142" si="5706">MIN(X142,Y142)</f>
        <v>32.18</v>
      </c>
      <c r="AA142" s="11">
        <f t="shared" ref="AA142" si="5707">MAX(0,X$4-Z142)</f>
        <v>0</v>
      </c>
      <c r="AB142" s="7">
        <f t="shared" ref="AB142" si="5708">SUM(V142)</f>
        <v>33.36</v>
      </c>
      <c r="AC142" s="7">
        <f t="shared" ref="AC142" si="5709">SUM(W142)</f>
        <v>33.61</v>
      </c>
      <c r="AD142" s="10">
        <f t="shared" ref="AD142" si="5710">MIN(AB142,AC142)</f>
        <v>33.36</v>
      </c>
      <c r="AE142" s="11">
        <f t="shared" ref="AE142" si="5711">MAX(0,AB$4-AD142)</f>
        <v>0</v>
      </c>
      <c r="AF142" s="7">
        <v>33.36</v>
      </c>
      <c r="AG142" s="7">
        <v>33.61</v>
      </c>
      <c r="AH142" s="7">
        <f t="shared" ref="AH142" si="5712">SUM(AF142-3.42)</f>
        <v>29.939999999999998</v>
      </c>
      <c r="AI142" s="7">
        <f t="shared" ref="AI142" si="5713">SUM(AG142-3.42)</f>
        <v>30.189999999999998</v>
      </c>
      <c r="AJ142" s="10">
        <f t="shared" ref="AJ142" si="5714">MIN(AH142,AI142)</f>
        <v>29.939999999999998</v>
      </c>
      <c r="AK142" s="11">
        <f t="shared" ref="AK142" si="5715">MAX(0,AH$4-AJ142)</f>
        <v>0</v>
      </c>
      <c r="AL142" s="7">
        <f t="shared" ref="AL142" si="5716">SUM(AF142)</f>
        <v>33.36</v>
      </c>
      <c r="AM142" s="7">
        <f t="shared" ref="AM142" si="5717">SUM(AG142)</f>
        <v>33.61</v>
      </c>
      <c r="AN142" s="10">
        <f t="shared" ref="AN142" si="5718">MIN(AL142,AM142)</f>
        <v>33.36</v>
      </c>
      <c r="AO142" s="11">
        <f t="shared" ref="AO142" si="5719">MAX(0,AL$4-AN142)</f>
        <v>0</v>
      </c>
      <c r="AP142" s="7">
        <v>33.79</v>
      </c>
      <c r="AQ142" s="7">
        <v>34.11</v>
      </c>
      <c r="AR142" s="7">
        <f t="shared" ref="AR142" si="5720">SUM(AP142-2.77)</f>
        <v>31.02</v>
      </c>
      <c r="AS142" s="7">
        <f t="shared" ref="AS142" si="5721">SUM(AQ142-2.77)</f>
        <v>31.34</v>
      </c>
      <c r="AT142" s="10">
        <f t="shared" ref="AT142" si="5722">MIN(AR142,AS142)</f>
        <v>31.02</v>
      </c>
      <c r="AU142" s="11">
        <f t="shared" ref="AU142" si="5723">MAX(0,AR$4-AT142)</f>
        <v>0</v>
      </c>
      <c r="AV142" s="7">
        <f t="shared" ref="AV142" si="5724">SUM(AP142)</f>
        <v>33.79</v>
      </c>
      <c r="AW142" s="7">
        <f t="shared" ref="AW142" si="5725">SUM(AQ142)</f>
        <v>34.11</v>
      </c>
      <c r="AX142" s="10">
        <f t="shared" ref="AX142" si="5726">MIN(AV142,AW142)</f>
        <v>33.79</v>
      </c>
      <c r="AY142" s="11">
        <f t="shared" ref="AY142" si="5727">MAX(0,AV$4-AX142)</f>
        <v>0</v>
      </c>
      <c r="AZ142" s="7">
        <f t="shared" ref="AZ142" si="5728">SUM(AP142)</f>
        <v>33.79</v>
      </c>
      <c r="BA142" s="7">
        <f t="shared" ref="BA142" si="5729">SUM(AQ142)</f>
        <v>34.11</v>
      </c>
      <c r="BB142" s="7">
        <f t="shared" ref="BB142" si="5730">SUM(AZ142-2.3)</f>
        <v>31.49</v>
      </c>
      <c r="BC142" s="7">
        <f t="shared" ref="BC142" si="5731">SUM(BA142-2.3)</f>
        <v>31.81</v>
      </c>
      <c r="BD142" s="10">
        <f t="shared" ref="BD142" si="5732">MIN(BB142,BC142)</f>
        <v>31.49</v>
      </c>
      <c r="BE142" s="11">
        <f t="shared" ref="BE142" si="5733">MAX(0,BB$4-BD142)</f>
        <v>0</v>
      </c>
      <c r="BF142" s="7">
        <f t="shared" ref="BF142" si="5734">SUM(AZ142)</f>
        <v>33.79</v>
      </c>
      <c r="BG142" s="7">
        <f t="shared" ref="BG142" si="5735">SUM(BA142)</f>
        <v>34.11</v>
      </c>
      <c r="BH142" s="10">
        <f t="shared" ref="BH142" si="5736">MIN(BF142,BG142)</f>
        <v>33.79</v>
      </c>
      <c r="BI142" s="11">
        <f t="shared" ref="BI142" si="5737">MAX(0,BF$4-BH142)</f>
        <v>0</v>
      </c>
    </row>
    <row r="143" spans="1:61" ht="18" customHeight="1" x14ac:dyDescent="0.2">
      <c r="A143" s="1">
        <f t="shared" si="5295"/>
        <v>44799</v>
      </c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7"/>
      <c r="M143" s="7"/>
      <c r="N143" s="7"/>
      <c r="O143" s="7"/>
      <c r="P143" s="10"/>
      <c r="Q143" s="11">
        <f t="shared" si="4371"/>
        <v>12.84</v>
      </c>
      <c r="R143" s="7">
        <f t="shared" si="4372"/>
        <v>0</v>
      </c>
      <c r="S143" s="7">
        <f t="shared" si="4373"/>
        <v>0</v>
      </c>
      <c r="T143" s="10">
        <f t="shared" si="4374"/>
        <v>0</v>
      </c>
      <c r="U143" s="11">
        <f t="shared" si="4375"/>
        <v>14.3</v>
      </c>
      <c r="V143" s="7">
        <v>33.5</v>
      </c>
      <c r="W143" s="7">
        <v>33.68</v>
      </c>
      <c r="X143" s="7">
        <f t="shared" ref="X143" si="5738">SUM(V143-1.18)</f>
        <v>32.32</v>
      </c>
      <c r="Y143" s="7">
        <f t="shared" ref="Y143" si="5739">SUM(W143-1.18)</f>
        <v>32.5</v>
      </c>
      <c r="Z143" s="10">
        <f t="shared" ref="Z143" si="5740">MIN(X143,Y143)</f>
        <v>32.32</v>
      </c>
      <c r="AA143" s="11">
        <f t="shared" ref="AA143" si="5741">MAX(0,X$4-Z143)</f>
        <v>0</v>
      </c>
      <c r="AB143" s="7">
        <f t="shared" ref="AB143" si="5742">SUM(V143)</f>
        <v>33.5</v>
      </c>
      <c r="AC143" s="7">
        <f t="shared" ref="AC143" si="5743">SUM(W143)</f>
        <v>33.68</v>
      </c>
      <c r="AD143" s="10">
        <f t="shared" ref="AD143" si="5744">MIN(AB143,AC143)</f>
        <v>33.5</v>
      </c>
      <c r="AE143" s="11">
        <f t="shared" ref="AE143" si="5745">MAX(0,AB$4-AD143)</f>
        <v>0</v>
      </c>
      <c r="AF143" s="7">
        <v>33.5</v>
      </c>
      <c r="AG143" s="7">
        <v>33.68</v>
      </c>
      <c r="AH143" s="7">
        <f t="shared" ref="AH143" si="5746">SUM(AF143-3.42)</f>
        <v>30.08</v>
      </c>
      <c r="AI143" s="7">
        <f t="shared" ref="AI143" si="5747">SUM(AG143-3.42)</f>
        <v>30.259999999999998</v>
      </c>
      <c r="AJ143" s="10">
        <f t="shared" ref="AJ143" si="5748">MIN(AH143,AI143)</f>
        <v>30.08</v>
      </c>
      <c r="AK143" s="11">
        <f t="shared" ref="AK143" si="5749">MAX(0,AH$4-AJ143)</f>
        <v>0</v>
      </c>
      <c r="AL143" s="7">
        <f t="shared" ref="AL143" si="5750">SUM(AF143)</f>
        <v>33.5</v>
      </c>
      <c r="AM143" s="7">
        <f t="shared" ref="AM143" si="5751">SUM(AG143)</f>
        <v>33.68</v>
      </c>
      <c r="AN143" s="10">
        <f t="shared" ref="AN143" si="5752">MIN(AL143,AM143)</f>
        <v>33.5</v>
      </c>
      <c r="AO143" s="11">
        <f t="shared" ref="AO143" si="5753">MAX(0,AL$4-AN143)</f>
        <v>0</v>
      </c>
      <c r="AP143" s="7">
        <v>33.79</v>
      </c>
      <c r="AQ143" s="7">
        <v>34.11</v>
      </c>
      <c r="AR143" s="7">
        <f t="shared" ref="AR143" si="5754">SUM(AP143-2.77)</f>
        <v>31.02</v>
      </c>
      <c r="AS143" s="7">
        <f t="shared" ref="AS143" si="5755">SUM(AQ143-2.77)</f>
        <v>31.34</v>
      </c>
      <c r="AT143" s="10">
        <f t="shared" ref="AT143" si="5756">MIN(AR143,AS143)</f>
        <v>31.02</v>
      </c>
      <c r="AU143" s="11">
        <f t="shared" ref="AU143" si="5757">MAX(0,AR$4-AT143)</f>
        <v>0</v>
      </c>
      <c r="AV143" s="7">
        <f t="shared" ref="AV143" si="5758">SUM(AP143)</f>
        <v>33.79</v>
      </c>
      <c r="AW143" s="7">
        <f t="shared" ref="AW143" si="5759">SUM(AQ143)</f>
        <v>34.11</v>
      </c>
      <c r="AX143" s="10">
        <f t="shared" ref="AX143" si="5760">MIN(AV143,AW143)</f>
        <v>33.79</v>
      </c>
      <c r="AY143" s="11">
        <f t="shared" ref="AY143" si="5761">MAX(0,AV$4-AX143)</f>
        <v>0</v>
      </c>
      <c r="AZ143" s="7">
        <f t="shared" ref="AZ143" si="5762">SUM(AP143)</f>
        <v>33.79</v>
      </c>
      <c r="BA143" s="7">
        <f t="shared" ref="BA143" si="5763">SUM(AQ143)</f>
        <v>34.11</v>
      </c>
      <c r="BB143" s="7">
        <f t="shared" ref="BB143" si="5764">SUM(AZ143-2.3)</f>
        <v>31.49</v>
      </c>
      <c r="BC143" s="7">
        <f t="shared" ref="BC143" si="5765">SUM(BA143-2.3)</f>
        <v>31.81</v>
      </c>
      <c r="BD143" s="10">
        <f t="shared" ref="BD143" si="5766">MIN(BB143,BC143)</f>
        <v>31.49</v>
      </c>
      <c r="BE143" s="11">
        <f t="shared" ref="BE143" si="5767">MAX(0,BB$4-BD143)</f>
        <v>0</v>
      </c>
      <c r="BF143" s="7">
        <f t="shared" ref="BF143" si="5768">SUM(AZ143)</f>
        <v>33.79</v>
      </c>
      <c r="BG143" s="7">
        <f t="shared" ref="BG143" si="5769">SUM(BA143)</f>
        <v>34.11</v>
      </c>
      <c r="BH143" s="10">
        <f t="shared" ref="BH143" si="5770">MIN(BF143,BG143)</f>
        <v>33.79</v>
      </c>
      <c r="BI143" s="11">
        <f t="shared" ref="BI143" si="5771">MAX(0,BF$4-BH143)</f>
        <v>0</v>
      </c>
    </row>
    <row r="144" spans="1:61" ht="18" customHeight="1" x14ac:dyDescent="0.2">
      <c r="A144" s="1">
        <f t="shared" si="5295"/>
        <v>44792</v>
      </c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7"/>
      <c r="M144" s="7"/>
      <c r="N144" s="7"/>
      <c r="O144" s="7"/>
      <c r="P144" s="10"/>
      <c r="Q144" s="11">
        <f t="shared" si="4371"/>
        <v>12.84</v>
      </c>
      <c r="R144" s="7">
        <f t="shared" si="4372"/>
        <v>0</v>
      </c>
      <c r="S144" s="7">
        <f t="shared" si="4373"/>
        <v>0</v>
      </c>
      <c r="T144" s="10">
        <f t="shared" si="4374"/>
        <v>0</v>
      </c>
      <c r="U144" s="11">
        <f t="shared" si="4375"/>
        <v>14.3</v>
      </c>
      <c r="V144" s="7">
        <v>33.36</v>
      </c>
      <c r="W144" s="7">
        <v>33.76</v>
      </c>
      <c r="X144" s="7">
        <f t="shared" ref="X144" si="5772">SUM(V144-1.18)</f>
        <v>32.18</v>
      </c>
      <c r="Y144" s="7">
        <f t="shared" ref="Y144" si="5773">SUM(W144-1.18)</f>
        <v>32.58</v>
      </c>
      <c r="Z144" s="10">
        <f t="shared" ref="Z144" si="5774">MIN(X144,Y144)</f>
        <v>32.18</v>
      </c>
      <c r="AA144" s="11">
        <f t="shared" ref="AA144" si="5775">MAX(0,X$4-Z144)</f>
        <v>0</v>
      </c>
      <c r="AB144" s="7">
        <f t="shared" ref="AB144" si="5776">SUM(V144)</f>
        <v>33.36</v>
      </c>
      <c r="AC144" s="7">
        <f t="shared" ref="AC144" si="5777">SUM(W144)</f>
        <v>33.76</v>
      </c>
      <c r="AD144" s="10">
        <f t="shared" ref="AD144" si="5778">MIN(AB144,AC144)</f>
        <v>33.36</v>
      </c>
      <c r="AE144" s="11">
        <f t="shared" ref="AE144" si="5779">MAX(0,AB$4-AD144)</f>
        <v>0</v>
      </c>
      <c r="AF144" s="7">
        <v>33.36</v>
      </c>
      <c r="AG144" s="7">
        <v>33.76</v>
      </c>
      <c r="AH144" s="7">
        <f t="shared" ref="AH144" si="5780">SUM(AF144-3.42)</f>
        <v>29.939999999999998</v>
      </c>
      <c r="AI144" s="7">
        <f t="shared" ref="AI144" si="5781">SUM(AG144-3.42)</f>
        <v>30.339999999999996</v>
      </c>
      <c r="AJ144" s="10">
        <f t="shared" ref="AJ144" si="5782">MIN(AH144,AI144)</f>
        <v>29.939999999999998</v>
      </c>
      <c r="AK144" s="11">
        <f t="shared" ref="AK144" si="5783">MAX(0,AH$4-AJ144)</f>
        <v>0</v>
      </c>
      <c r="AL144" s="7">
        <f t="shared" ref="AL144" si="5784">SUM(AF144)</f>
        <v>33.36</v>
      </c>
      <c r="AM144" s="7">
        <f t="shared" ref="AM144" si="5785">SUM(AG144)</f>
        <v>33.76</v>
      </c>
      <c r="AN144" s="10">
        <f t="shared" ref="AN144" si="5786">MIN(AL144,AM144)</f>
        <v>33.36</v>
      </c>
      <c r="AO144" s="11">
        <f t="shared" ref="AO144" si="5787">MAX(0,AL$4-AN144)</f>
        <v>0</v>
      </c>
      <c r="AP144" s="7">
        <v>33.79</v>
      </c>
      <c r="AQ144" s="7">
        <v>34.11</v>
      </c>
      <c r="AR144" s="7">
        <f t="shared" ref="AR144" si="5788">SUM(AP144-2.77)</f>
        <v>31.02</v>
      </c>
      <c r="AS144" s="7">
        <f t="shared" ref="AS144" si="5789">SUM(AQ144-2.77)</f>
        <v>31.34</v>
      </c>
      <c r="AT144" s="10">
        <f t="shared" ref="AT144" si="5790">MIN(AR144,AS144)</f>
        <v>31.02</v>
      </c>
      <c r="AU144" s="11">
        <f t="shared" ref="AU144" si="5791">MAX(0,AR$4-AT144)</f>
        <v>0</v>
      </c>
      <c r="AV144" s="7">
        <f t="shared" ref="AV144" si="5792">SUM(AP144)</f>
        <v>33.79</v>
      </c>
      <c r="AW144" s="7">
        <f t="shared" ref="AW144" si="5793">SUM(AQ144)</f>
        <v>34.11</v>
      </c>
      <c r="AX144" s="10">
        <f t="shared" ref="AX144" si="5794">MIN(AV144,AW144)</f>
        <v>33.79</v>
      </c>
      <c r="AY144" s="11">
        <f t="shared" ref="AY144" si="5795">MAX(0,AV$4-AX144)</f>
        <v>0</v>
      </c>
      <c r="AZ144" s="7">
        <f t="shared" ref="AZ144" si="5796">SUM(AP144)</f>
        <v>33.79</v>
      </c>
      <c r="BA144" s="7">
        <f t="shared" ref="BA144" si="5797">SUM(AQ144)</f>
        <v>34.11</v>
      </c>
      <c r="BB144" s="7">
        <f t="shared" ref="BB144" si="5798">SUM(AZ144-2.3)</f>
        <v>31.49</v>
      </c>
      <c r="BC144" s="7">
        <f t="shared" ref="BC144" si="5799">SUM(BA144-2.3)</f>
        <v>31.81</v>
      </c>
      <c r="BD144" s="10">
        <f t="shared" ref="BD144" si="5800">MIN(BB144,BC144)</f>
        <v>31.49</v>
      </c>
      <c r="BE144" s="11">
        <f t="shared" ref="BE144" si="5801">MAX(0,BB$4-BD144)</f>
        <v>0</v>
      </c>
      <c r="BF144" s="7">
        <f t="shared" ref="BF144" si="5802">SUM(AZ144)</f>
        <v>33.79</v>
      </c>
      <c r="BG144" s="7">
        <f t="shared" ref="BG144" si="5803">SUM(BA144)</f>
        <v>34.11</v>
      </c>
      <c r="BH144" s="10">
        <f t="shared" ref="BH144" si="5804">MIN(BF144,BG144)</f>
        <v>33.79</v>
      </c>
      <c r="BI144" s="11">
        <f t="shared" ref="BI144" si="5805">MAX(0,BF$4-BH144)</f>
        <v>0</v>
      </c>
    </row>
    <row r="145" spans="1:61" ht="18" customHeight="1" x14ac:dyDescent="0.2">
      <c r="A145" s="1">
        <f t="shared" si="5295"/>
        <v>44785</v>
      </c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7"/>
      <c r="M145" s="7"/>
      <c r="N145" s="7"/>
      <c r="O145" s="7"/>
      <c r="P145" s="10"/>
      <c r="Q145" s="11">
        <f t="shared" si="4371"/>
        <v>12.84</v>
      </c>
      <c r="R145" s="7">
        <f t="shared" si="4372"/>
        <v>0</v>
      </c>
      <c r="S145" s="7">
        <f t="shared" si="4373"/>
        <v>0</v>
      </c>
      <c r="T145" s="10">
        <f t="shared" si="4374"/>
        <v>0</v>
      </c>
      <c r="U145" s="11">
        <f t="shared" si="4375"/>
        <v>14.3</v>
      </c>
      <c r="V145" s="7">
        <v>33.64</v>
      </c>
      <c r="W145" s="7">
        <v>33.86</v>
      </c>
      <c r="X145" s="7">
        <f t="shared" ref="X145" si="5806">SUM(V145-1.18)</f>
        <v>32.46</v>
      </c>
      <c r="Y145" s="7">
        <f t="shared" ref="Y145" si="5807">SUM(W145-1.18)</f>
        <v>32.68</v>
      </c>
      <c r="Z145" s="10">
        <f t="shared" ref="Z145" si="5808">MIN(X145,Y145)</f>
        <v>32.46</v>
      </c>
      <c r="AA145" s="11">
        <f t="shared" ref="AA145" si="5809">MAX(0,X$4-Z145)</f>
        <v>0</v>
      </c>
      <c r="AB145" s="7">
        <f t="shared" ref="AB145" si="5810">SUM(V145)</f>
        <v>33.64</v>
      </c>
      <c r="AC145" s="7">
        <f t="shared" ref="AC145" si="5811">SUM(W145)</f>
        <v>33.86</v>
      </c>
      <c r="AD145" s="10">
        <f t="shared" ref="AD145" si="5812">MIN(AB145,AC145)</f>
        <v>33.64</v>
      </c>
      <c r="AE145" s="11">
        <f t="shared" ref="AE145" si="5813">MAX(0,AB$4-AD145)</f>
        <v>0</v>
      </c>
      <c r="AF145" s="7">
        <v>33.64</v>
      </c>
      <c r="AG145" s="7">
        <v>33.86</v>
      </c>
      <c r="AH145" s="7">
        <f t="shared" ref="AH145" si="5814">SUM(AF145-3.42)</f>
        <v>30.22</v>
      </c>
      <c r="AI145" s="7">
        <f t="shared" ref="AI145" si="5815">SUM(AG145-3.42)</f>
        <v>30.439999999999998</v>
      </c>
      <c r="AJ145" s="10">
        <f t="shared" ref="AJ145" si="5816">MIN(AH145,AI145)</f>
        <v>30.22</v>
      </c>
      <c r="AK145" s="11">
        <f t="shared" ref="AK145" si="5817">MAX(0,AH$4-AJ145)</f>
        <v>0</v>
      </c>
      <c r="AL145" s="7">
        <f t="shared" ref="AL145" si="5818">SUM(AF145)</f>
        <v>33.64</v>
      </c>
      <c r="AM145" s="7">
        <f t="shared" ref="AM145" si="5819">SUM(AG145)</f>
        <v>33.86</v>
      </c>
      <c r="AN145" s="10">
        <f t="shared" ref="AN145" si="5820">MIN(AL145,AM145)</f>
        <v>33.64</v>
      </c>
      <c r="AO145" s="11">
        <f t="shared" ref="AO145" si="5821">MAX(0,AL$4-AN145)</f>
        <v>0</v>
      </c>
      <c r="AP145" s="7">
        <v>33.79</v>
      </c>
      <c r="AQ145" s="7">
        <v>34.11</v>
      </c>
      <c r="AR145" s="7">
        <f t="shared" ref="AR145" si="5822">SUM(AP145-2.77)</f>
        <v>31.02</v>
      </c>
      <c r="AS145" s="7">
        <f t="shared" ref="AS145" si="5823">SUM(AQ145-2.77)</f>
        <v>31.34</v>
      </c>
      <c r="AT145" s="10">
        <f t="shared" ref="AT145" si="5824">MIN(AR145,AS145)</f>
        <v>31.02</v>
      </c>
      <c r="AU145" s="11">
        <f t="shared" ref="AU145" si="5825">MAX(0,AR$4-AT145)</f>
        <v>0</v>
      </c>
      <c r="AV145" s="7">
        <f t="shared" ref="AV145" si="5826">SUM(AP145)</f>
        <v>33.79</v>
      </c>
      <c r="AW145" s="7">
        <f t="shared" ref="AW145" si="5827">SUM(AQ145)</f>
        <v>34.11</v>
      </c>
      <c r="AX145" s="10">
        <f t="shared" ref="AX145" si="5828">MIN(AV145,AW145)</f>
        <v>33.79</v>
      </c>
      <c r="AY145" s="11">
        <f t="shared" ref="AY145" si="5829">MAX(0,AV$4-AX145)</f>
        <v>0</v>
      </c>
      <c r="AZ145" s="7">
        <f t="shared" ref="AZ145" si="5830">SUM(AP145)</f>
        <v>33.79</v>
      </c>
      <c r="BA145" s="7">
        <f t="shared" ref="BA145" si="5831">SUM(AQ145)</f>
        <v>34.11</v>
      </c>
      <c r="BB145" s="7">
        <f t="shared" ref="BB145" si="5832">SUM(AZ145-2.3)</f>
        <v>31.49</v>
      </c>
      <c r="BC145" s="7">
        <f t="shared" ref="BC145" si="5833">SUM(BA145-2.3)</f>
        <v>31.81</v>
      </c>
      <c r="BD145" s="10">
        <f t="shared" ref="BD145" si="5834">MIN(BB145,BC145)</f>
        <v>31.49</v>
      </c>
      <c r="BE145" s="11">
        <f t="shared" ref="BE145" si="5835">MAX(0,BB$4-BD145)</f>
        <v>0</v>
      </c>
      <c r="BF145" s="7">
        <f t="shared" ref="BF145" si="5836">SUM(AZ145)</f>
        <v>33.79</v>
      </c>
      <c r="BG145" s="7">
        <f t="shared" ref="BG145" si="5837">SUM(BA145)</f>
        <v>34.11</v>
      </c>
      <c r="BH145" s="10">
        <f t="shared" ref="BH145" si="5838">MIN(BF145,BG145)</f>
        <v>33.79</v>
      </c>
      <c r="BI145" s="11">
        <f t="shared" ref="BI145" si="5839">MAX(0,BF$4-BH145)</f>
        <v>0</v>
      </c>
    </row>
    <row r="146" spans="1:61" ht="18" customHeight="1" x14ac:dyDescent="0.2">
      <c r="A146" s="1">
        <f t="shared" si="5295"/>
        <v>44778</v>
      </c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7"/>
      <c r="M146" s="7"/>
      <c r="N146" s="7"/>
      <c r="O146" s="7"/>
      <c r="P146" s="10"/>
      <c r="Q146" s="11">
        <f t="shared" si="4371"/>
        <v>12.84</v>
      </c>
      <c r="R146" s="7">
        <f t="shared" si="4372"/>
        <v>0</v>
      </c>
      <c r="S146" s="7">
        <f t="shared" si="4373"/>
        <v>0</v>
      </c>
      <c r="T146" s="10">
        <f t="shared" si="4374"/>
        <v>0</v>
      </c>
      <c r="U146" s="11">
        <f t="shared" si="4375"/>
        <v>14.3</v>
      </c>
      <c r="V146" s="7">
        <v>33.93</v>
      </c>
      <c r="W146" s="7">
        <v>33.93</v>
      </c>
      <c r="X146" s="7">
        <f t="shared" ref="X146" si="5840">SUM(V146-1.18)</f>
        <v>32.75</v>
      </c>
      <c r="Y146" s="7">
        <f t="shared" ref="Y146" si="5841">SUM(W146-1.18)</f>
        <v>32.75</v>
      </c>
      <c r="Z146" s="10">
        <f t="shared" ref="Z146" si="5842">MIN(X146,Y146)</f>
        <v>32.75</v>
      </c>
      <c r="AA146" s="11">
        <f t="shared" ref="AA146" si="5843">MAX(0,X$4-Z146)</f>
        <v>0</v>
      </c>
      <c r="AB146" s="7">
        <f t="shared" ref="AB146" si="5844">SUM(V146)</f>
        <v>33.93</v>
      </c>
      <c r="AC146" s="7">
        <f t="shared" ref="AC146" si="5845">SUM(W146)</f>
        <v>33.93</v>
      </c>
      <c r="AD146" s="10">
        <f t="shared" ref="AD146" si="5846">MIN(AB146,AC146)</f>
        <v>33.93</v>
      </c>
      <c r="AE146" s="11">
        <f t="shared" ref="AE146" si="5847">MAX(0,AB$4-AD146)</f>
        <v>0</v>
      </c>
      <c r="AF146" s="7">
        <v>33.93</v>
      </c>
      <c r="AG146" s="7">
        <v>33.93</v>
      </c>
      <c r="AH146" s="7">
        <f t="shared" ref="AH146" si="5848">SUM(AF146-3.42)</f>
        <v>30.509999999999998</v>
      </c>
      <c r="AI146" s="7">
        <f t="shared" ref="AI146" si="5849">SUM(AG146-3.42)</f>
        <v>30.509999999999998</v>
      </c>
      <c r="AJ146" s="10">
        <f t="shared" ref="AJ146" si="5850">MIN(AH146,AI146)</f>
        <v>30.509999999999998</v>
      </c>
      <c r="AK146" s="11">
        <f t="shared" ref="AK146" si="5851">MAX(0,AH$4-AJ146)</f>
        <v>0</v>
      </c>
      <c r="AL146" s="7">
        <f t="shared" ref="AL146" si="5852">SUM(AF146)</f>
        <v>33.93</v>
      </c>
      <c r="AM146" s="7">
        <f t="shared" ref="AM146" si="5853">SUM(AG146)</f>
        <v>33.93</v>
      </c>
      <c r="AN146" s="10">
        <f t="shared" ref="AN146" si="5854">MIN(AL146,AM146)</f>
        <v>33.93</v>
      </c>
      <c r="AO146" s="11">
        <f t="shared" ref="AO146" si="5855">MAX(0,AL$4-AN146)</f>
        <v>0</v>
      </c>
      <c r="AP146" s="7">
        <v>33.79</v>
      </c>
      <c r="AQ146" s="7">
        <v>34.11</v>
      </c>
      <c r="AR146" s="7">
        <f t="shared" ref="AR146" si="5856">SUM(AP146-2.77)</f>
        <v>31.02</v>
      </c>
      <c r="AS146" s="7">
        <f t="shared" ref="AS146" si="5857">SUM(AQ146-2.77)</f>
        <v>31.34</v>
      </c>
      <c r="AT146" s="10">
        <f t="shared" ref="AT146" si="5858">MIN(AR146,AS146)</f>
        <v>31.02</v>
      </c>
      <c r="AU146" s="11">
        <f t="shared" ref="AU146" si="5859">MAX(0,AR$4-AT146)</f>
        <v>0</v>
      </c>
      <c r="AV146" s="7">
        <f t="shared" ref="AV146" si="5860">SUM(AP146)</f>
        <v>33.79</v>
      </c>
      <c r="AW146" s="7">
        <f t="shared" ref="AW146" si="5861">SUM(AQ146)</f>
        <v>34.11</v>
      </c>
      <c r="AX146" s="10">
        <f t="shared" ref="AX146" si="5862">MIN(AV146,AW146)</f>
        <v>33.79</v>
      </c>
      <c r="AY146" s="11">
        <f t="shared" ref="AY146" si="5863">MAX(0,AV$4-AX146)</f>
        <v>0</v>
      </c>
      <c r="AZ146" s="7">
        <f t="shared" ref="AZ146" si="5864">SUM(AP146)</f>
        <v>33.79</v>
      </c>
      <c r="BA146" s="7">
        <f t="shared" ref="BA146" si="5865">SUM(AQ146)</f>
        <v>34.11</v>
      </c>
      <c r="BB146" s="7">
        <f t="shared" ref="BB146" si="5866">SUM(AZ146-2.3)</f>
        <v>31.49</v>
      </c>
      <c r="BC146" s="7">
        <f t="shared" ref="BC146" si="5867">SUM(BA146-2.3)</f>
        <v>31.81</v>
      </c>
      <c r="BD146" s="10">
        <f t="shared" ref="BD146" si="5868">MIN(BB146,BC146)</f>
        <v>31.49</v>
      </c>
      <c r="BE146" s="11">
        <f t="shared" ref="BE146" si="5869">MAX(0,BB$4-BD146)</f>
        <v>0</v>
      </c>
      <c r="BF146" s="7">
        <f t="shared" ref="BF146" si="5870">SUM(AZ146)</f>
        <v>33.79</v>
      </c>
      <c r="BG146" s="7">
        <f t="shared" ref="BG146" si="5871">SUM(BA146)</f>
        <v>34.11</v>
      </c>
      <c r="BH146" s="10">
        <f t="shared" ref="BH146" si="5872">MIN(BF146,BG146)</f>
        <v>33.79</v>
      </c>
      <c r="BI146" s="11">
        <f t="shared" ref="BI146" si="5873">MAX(0,BF$4-BH146)</f>
        <v>0</v>
      </c>
    </row>
    <row r="147" spans="1:61" ht="18" customHeight="1" x14ac:dyDescent="0.2">
      <c r="A147" s="1">
        <f t="shared" si="5295"/>
        <v>44771</v>
      </c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7"/>
      <c r="M147" s="7"/>
      <c r="N147" s="7"/>
      <c r="O147" s="7"/>
      <c r="P147" s="10"/>
      <c r="Q147" s="11">
        <f t="shared" si="4371"/>
        <v>12.84</v>
      </c>
      <c r="R147" s="7">
        <f t="shared" si="4372"/>
        <v>0</v>
      </c>
      <c r="S147" s="7">
        <f t="shared" si="4373"/>
        <v>0</v>
      </c>
      <c r="T147" s="10">
        <f t="shared" si="4374"/>
        <v>0</v>
      </c>
      <c r="U147" s="11">
        <f t="shared" si="4375"/>
        <v>14.3</v>
      </c>
      <c r="V147" s="7">
        <v>33.79</v>
      </c>
      <c r="W147" s="7">
        <v>34.11</v>
      </c>
      <c r="X147" s="7">
        <f t="shared" ref="X147" si="5874">SUM(V147-1.18)</f>
        <v>32.61</v>
      </c>
      <c r="Y147" s="7">
        <f t="shared" ref="Y147" si="5875">SUM(W147-1.18)</f>
        <v>32.93</v>
      </c>
      <c r="Z147" s="10">
        <f t="shared" ref="Z147" si="5876">MIN(X147,Y147)</f>
        <v>32.61</v>
      </c>
      <c r="AA147" s="11">
        <f t="shared" ref="AA147" si="5877">MAX(0,X$4-Z147)</f>
        <v>0</v>
      </c>
      <c r="AB147" s="7">
        <f t="shared" ref="AB147" si="5878">SUM(V147)</f>
        <v>33.79</v>
      </c>
      <c r="AC147" s="7">
        <f t="shared" ref="AC147" si="5879">SUM(W147)</f>
        <v>34.11</v>
      </c>
      <c r="AD147" s="10">
        <f t="shared" ref="AD147" si="5880">MIN(AB147,AC147)</f>
        <v>33.79</v>
      </c>
      <c r="AE147" s="11">
        <f t="shared" ref="AE147" si="5881">MAX(0,AB$4-AD147)</f>
        <v>0</v>
      </c>
      <c r="AF147" s="7">
        <v>33.79</v>
      </c>
      <c r="AG147" s="7">
        <v>34.11</v>
      </c>
      <c r="AH147" s="7">
        <f t="shared" ref="AH147" si="5882">SUM(AF147-3.42)</f>
        <v>30.369999999999997</v>
      </c>
      <c r="AI147" s="7">
        <f t="shared" ref="AI147" si="5883">SUM(AG147-3.42)</f>
        <v>30.689999999999998</v>
      </c>
      <c r="AJ147" s="10">
        <f t="shared" ref="AJ147" si="5884">MIN(AH147,AI147)</f>
        <v>30.369999999999997</v>
      </c>
      <c r="AK147" s="11">
        <f t="shared" ref="AK147" si="5885">MAX(0,AH$4-AJ147)</f>
        <v>0</v>
      </c>
      <c r="AL147" s="7">
        <f t="shared" ref="AL147" si="5886">SUM(AF147)</f>
        <v>33.79</v>
      </c>
      <c r="AM147" s="7">
        <f t="shared" ref="AM147" si="5887">SUM(AG147)</f>
        <v>34.11</v>
      </c>
      <c r="AN147" s="10">
        <f t="shared" ref="AN147" si="5888">MIN(AL147,AM147)</f>
        <v>33.79</v>
      </c>
      <c r="AO147" s="11">
        <f t="shared" ref="AO147" si="5889">MAX(0,AL$4-AN147)</f>
        <v>0</v>
      </c>
      <c r="AP147" s="7">
        <v>33.79</v>
      </c>
      <c r="AQ147" s="7">
        <v>34.11</v>
      </c>
      <c r="AR147" s="7">
        <f t="shared" ref="AR147" si="5890">SUM(AP147-2.77)</f>
        <v>31.02</v>
      </c>
      <c r="AS147" s="7">
        <f t="shared" ref="AS147" si="5891">SUM(AQ147-2.77)</f>
        <v>31.34</v>
      </c>
      <c r="AT147" s="10">
        <f t="shared" ref="AT147" si="5892">MIN(AR147,AS147)</f>
        <v>31.02</v>
      </c>
      <c r="AU147" s="11">
        <f t="shared" ref="AU147" si="5893">MAX(0,AR$4-AT147)</f>
        <v>0</v>
      </c>
      <c r="AV147" s="7">
        <f t="shared" ref="AV147" si="5894">SUM(AP147)</f>
        <v>33.79</v>
      </c>
      <c r="AW147" s="7">
        <f t="shared" ref="AW147" si="5895">SUM(AQ147)</f>
        <v>34.11</v>
      </c>
      <c r="AX147" s="10">
        <f t="shared" ref="AX147" si="5896">MIN(AV147,AW147)</f>
        <v>33.79</v>
      </c>
      <c r="AY147" s="11">
        <f t="shared" ref="AY147" si="5897">MAX(0,AV$4-AX147)</f>
        <v>0</v>
      </c>
      <c r="AZ147" s="7">
        <f t="shared" ref="AZ147" si="5898">SUM(AP147)</f>
        <v>33.79</v>
      </c>
      <c r="BA147" s="7">
        <f t="shared" ref="BA147" si="5899">SUM(AQ147)</f>
        <v>34.11</v>
      </c>
      <c r="BB147" s="7">
        <f t="shared" ref="BB147" si="5900">SUM(AZ147-2.3)</f>
        <v>31.49</v>
      </c>
      <c r="BC147" s="7">
        <f t="shared" ref="BC147" si="5901">SUM(BA147-2.3)</f>
        <v>31.81</v>
      </c>
      <c r="BD147" s="10">
        <f t="shared" ref="BD147" si="5902">MIN(BB147,BC147)</f>
        <v>31.49</v>
      </c>
      <c r="BE147" s="11">
        <f t="shared" ref="BE147" si="5903">MAX(0,BB$4-BD147)</f>
        <v>0</v>
      </c>
      <c r="BF147" s="7">
        <f t="shared" ref="BF147" si="5904">SUM(AZ147)</f>
        <v>33.79</v>
      </c>
      <c r="BG147" s="7">
        <f t="shared" ref="BG147" si="5905">SUM(BA147)</f>
        <v>34.11</v>
      </c>
      <c r="BH147" s="10">
        <f t="shared" ref="BH147" si="5906">MIN(BF147,BG147)</f>
        <v>33.79</v>
      </c>
      <c r="BI147" s="11">
        <f t="shared" ref="BI147" si="5907">MAX(0,BF$4-BH147)</f>
        <v>0</v>
      </c>
    </row>
    <row r="148" spans="1:61" ht="18" customHeight="1" x14ac:dyDescent="0.2">
      <c r="A148" s="1">
        <f t="shared" si="5295"/>
        <v>44764</v>
      </c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7"/>
      <c r="M148" s="7"/>
      <c r="N148" s="7"/>
      <c r="O148" s="7"/>
      <c r="P148" s="10"/>
      <c r="Q148" s="11">
        <f t="shared" si="4371"/>
        <v>12.84</v>
      </c>
      <c r="R148" s="7">
        <f t="shared" si="4372"/>
        <v>0</v>
      </c>
      <c r="S148" s="7">
        <f t="shared" si="4373"/>
        <v>0</v>
      </c>
      <c r="T148" s="10">
        <f t="shared" si="4374"/>
        <v>0</v>
      </c>
      <c r="U148" s="11">
        <f t="shared" si="4375"/>
        <v>14.3</v>
      </c>
      <c r="V148" s="7">
        <v>33.71</v>
      </c>
      <c r="W148" s="7">
        <v>34.33</v>
      </c>
      <c r="X148" s="7">
        <f t="shared" ref="X148" si="5908">SUM(V148-1.18)</f>
        <v>32.53</v>
      </c>
      <c r="Y148" s="7">
        <f t="shared" ref="Y148" si="5909">SUM(W148-1.18)</f>
        <v>33.15</v>
      </c>
      <c r="Z148" s="10">
        <f t="shared" ref="Z148" si="5910">MIN(X148,Y148)</f>
        <v>32.53</v>
      </c>
      <c r="AA148" s="11">
        <f t="shared" ref="AA148" si="5911">MAX(0,X$4-Z148)</f>
        <v>0</v>
      </c>
      <c r="AB148" s="7">
        <f t="shared" ref="AB148" si="5912">SUM(V148)</f>
        <v>33.71</v>
      </c>
      <c r="AC148" s="7">
        <f t="shared" ref="AC148" si="5913">SUM(W148)</f>
        <v>34.33</v>
      </c>
      <c r="AD148" s="10">
        <f t="shared" ref="AD148" si="5914">MIN(AB148,AC148)</f>
        <v>33.71</v>
      </c>
      <c r="AE148" s="11">
        <f t="shared" ref="AE148" si="5915">MAX(0,AB$4-AD148)</f>
        <v>0</v>
      </c>
      <c r="AF148" s="7">
        <v>33.71</v>
      </c>
      <c r="AG148" s="7">
        <v>34.33</v>
      </c>
      <c r="AH148" s="7">
        <f t="shared" ref="AH148" si="5916">SUM(AF148-3.42)</f>
        <v>30.29</v>
      </c>
      <c r="AI148" s="7">
        <f t="shared" ref="AI148" si="5917">SUM(AG148-3.42)</f>
        <v>30.909999999999997</v>
      </c>
      <c r="AJ148" s="10">
        <f t="shared" ref="AJ148" si="5918">MIN(AH148,AI148)</f>
        <v>30.29</v>
      </c>
      <c r="AK148" s="11">
        <f t="shared" ref="AK148" si="5919">MAX(0,AH$4-AJ148)</f>
        <v>0</v>
      </c>
      <c r="AL148" s="7">
        <f t="shared" ref="AL148" si="5920">SUM(AF148)</f>
        <v>33.71</v>
      </c>
      <c r="AM148" s="7">
        <f t="shared" ref="AM148" si="5921">SUM(AG148)</f>
        <v>34.33</v>
      </c>
      <c r="AN148" s="10">
        <f t="shared" ref="AN148" si="5922">MIN(AL148,AM148)</f>
        <v>33.71</v>
      </c>
      <c r="AO148" s="11">
        <f t="shared" ref="AO148" si="5923">MAX(0,AL$4-AN148)</f>
        <v>0</v>
      </c>
      <c r="AP148" s="7">
        <v>33.71</v>
      </c>
      <c r="AQ148" s="7">
        <v>34.33</v>
      </c>
      <c r="AR148" s="7">
        <f t="shared" ref="AR148" si="5924">SUM(AP148-2.77)</f>
        <v>30.94</v>
      </c>
      <c r="AS148" s="7">
        <f t="shared" ref="AS148" si="5925">SUM(AQ148-2.77)</f>
        <v>31.56</v>
      </c>
      <c r="AT148" s="10">
        <f t="shared" ref="AT148" si="5926">MIN(AR148,AS148)</f>
        <v>30.94</v>
      </c>
      <c r="AU148" s="11">
        <f t="shared" ref="AU148" si="5927">MAX(0,AR$4-AT148)</f>
        <v>0</v>
      </c>
      <c r="AV148" s="7">
        <f t="shared" ref="AV148" si="5928">SUM(AP148)</f>
        <v>33.71</v>
      </c>
      <c r="AW148" s="7">
        <f t="shared" ref="AW148" si="5929">SUM(AQ148)</f>
        <v>34.33</v>
      </c>
      <c r="AX148" s="10">
        <f t="shared" ref="AX148" si="5930">MIN(AV148,AW148)</f>
        <v>33.71</v>
      </c>
      <c r="AY148" s="11">
        <f t="shared" ref="AY148" si="5931">MAX(0,AV$4-AX148)</f>
        <v>0</v>
      </c>
      <c r="AZ148" s="7">
        <f t="shared" ref="AZ148" si="5932">SUM(AP148)</f>
        <v>33.71</v>
      </c>
      <c r="BA148" s="7">
        <f t="shared" ref="BA148" si="5933">SUM(AQ148)</f>
        <v>34.33</v>
      </c>
      <c r="BB148" s="7">
        <f t="shared" ref="BB148" si="5934">SUM(AZ148-2.3)</f>
        <v>31.41</v>
      </c>
      <c r="BC148" s="7">
        <f t="shared" ref="BC148" si="5935">SUM(BA148-2.3)</f>
        <v>32.03</v>
      </c>
      <c r="BD148" s="10">
        <f t="shared" ref="BD148" si="5936">MIN(BB148,BC148)</f>
        <v>31.41</v>
      </c>
      <c r="BE148" s="11">
        <f t="shared" ref="BE148" si="5937">MAX(0,BB$4-BD148)</f>
        <v>0</v>
      </c>
      <c r="BF148" s="7">
        <f t="shared" ref="BF148" si="5938">SUM(AZ148)</f>
        <v>33.71</v>
      </c>
      <c r="BG148" s="7">
        <f t="shared" ref="BG148" si="5939">SUM(BA148)</f>
        <v>34.33</v>
      </c>
      <c r="BH148" s="10">
        <f t="shared" ref="BH148" si="5940">MIN(BF148,BG148)</f>
        <v>33.71</v>
      </c>
      <c r="BI148" s="11">
        <f t="shared" ref="BI148" si="5941">MAX(0,BF$4-BH148)</f>
        <v>0</v>
      </c>
    </row>
    <row r="149" spans="1:61" ht="18" customHeight="1" x14ac:dyDescent="0.2">
      <c r="A149" s="1">
        <f t="shared" si="5295"/>
        <v>44757</v>
      </c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7"/>
      <c r="M149" s="7"/>
      <c r="N149" s="7"/>
      <c r="O149" s="7"/>
      <c r="P149" s="10"/>
      <c r="Q149" s="11">
        <f t="shared" si="4371"/>
        <v>12.84</v>
      </c>
      <c r="R149" s="7">
        <f t="shared" si="4372"/>
        <v>0</v>
      </c>
      <c r="S149" s="7">
        <f t="shared" si="4373"/>
        <v>0</v>
      </c>
      <c r="T149" s="10">
        <f t="shared" si="4374"/>
        <v>0</v>
      </c>
      <c r="U149" s="11">
        <f t="shared" si="4375"/>
        <v>14.3</v>
      </c>
      <c r="V149" s="7">
        <v>34</v>
      </c>
      <c r="W149" s="7">
        <v>34.409999999999997</v>
      </c>
      <c r="X149" s="7">
        <f t="shared" ref="X149" si="5942">SUM(V149-1.18)</f>
        <v>32.82</v>
      </c>
      <c r="Y149" s="7">
        <f t="shared" ref="Y149" si="5943">SUM(W149-1.18)</f>
        <v>33.229999999999997</v>
      </c>
      <c r="Z149" s="10">
        <f t="shared" ref="Z149" si="5944">MIN(X149,Y149)</f>
        <v>32.82</v>
      </c>
      <c r="AA149" s="11">
        <f t="shared" ref="AA149" si="5945">MAX(0,X$4-Z149)</f>
        <v>0</v>
      </c>
      <c r="AB149" s="7">
        <f t="shared" ref="AB149" si="5946">SUM(V149)</f>
        <v>34</v>
      </c>
      <c r="AC149" s="7">
        <f t="shared" ref="AC149" si="5947">SUM(W149)</f>
        <v>34.409999999999997</v>
      </c>
      <c r="AD149" s="10">
        <f t="shared" ref="AD149" si="5948">MIN(AB149,AC149)</f>
        <v>34</v>
      </c>
      <c r="AE149" s="11">
        <f t="shared" ref="AE149" si="5949">MAX(0,AB$4-AD149)</f>
        <v>0</v>
      </c>
      <c r="AF149" s="7">
        <v>34</v>
      </c>
      <c r="AG149" s="7">
        <v>34.409999999999997</v>
      </c>
      <c r="AH149" s="7">
        <f t="shared" ref="AH149" si="5950">SUM(AF149-3.42)</f>
        <v>30.58</v>
      </c>
      <c r="AI149" s="7">
        <f t="shared" ref="AI149" si="5951">SUM(AG149-3.42)</f>
        <v>30.989999999999995</v>
      </c>
      <c r="AJ149" s="10">
        <f t="shared" ref="AJ149" si="5952">MIN(AH149,AI149)</f>
        <v>30.58</v>
      </c>
      <c r="AK149" s="11">
        <f t="shared" ref="AK149" si="5953">MAX(0,AH$4-AJ149)</f>
        <v>0</v>
      </c>
      <c r="AL149" s="7">
        <f t="shared" ref="AL149" si="5954">SUM(AF149)</f>
        <v>34</v>
      </c>
      <c r="AM149" s="7">
        <f t="shared" ref="AM149" si="5955">SUM(AG149)</f>
        <v>34.409999999999997</v>
      </c>
      <c r="AN149" s="10">
        <f t="shared" ref="AN149" si="5956">MIN(AL149,AM149)</f>
        <v>34</v>
      </c>
      <c r="AO149" s="11">
        <f t="shared" ref="AO149" si="5957">MAX(0,AL$4-AN149)</f>
        <v>0</v>
      </c>
      <c r="AP149" s="7">
        <v>34</v>
      </c>
      <c r="AQ149" s="7">
        <v>34.409999999999997</v>
      </c>
      <c r="AR149" s="7">
        <f t="shared" ref="AR149" si="5958">SUM(AP149-2.77)</f>
        <v>31.23</v>
      </c>
      <c r="AS149" s="7">
        <f t="shared" ref="AS149" si="5959">SUM(AQ149-2.77)</f>
        <v>31.639999999999997</v>
      </c>
      <c r="AT149" s="10">
        <f t="shared" ref="AT149" si="5960">MIN(AR149,AS149)</f>
        <v>31.23</v>
      </c>
      <c r="AU149" s="11">
        <f t="shared" ref="AU149" si="5961">MAX(0,AR$4-AT149)</f>
        <v>0</v>
      </c>
      <c r="AV149" s="7">
        <f t="shared" ref="AV149" si="5962">SUM(AP149)</f>
        <v>34</v>
      </c>
      <c r="AW149" s="7">
        <f t="shared" ref="AW149" si="5963">SUM(AQ149)</f>
        <v>34.409999999999997</v>
      </c>
      <c r="AX149" s="10">
        <f t="shared" ref="AX149" si="5964">MIN(AV149,AW149)</f>
        <v>34</v>
      </c>
      <c r="AY149" s="11">
        <f t="shared" ref="AY149" si="5965">MAX(0,AV$4-AX149)</f>
        <v>0</v>
      </c>
      <c r="AZ149" s="7">
        <f t="shared" ref="AZ149" si="5966">SUM(AP149)</f>
        <v>34</v>
      </c>
      <c r="BA149" s="7">
        <f t="shared" ref="BA149" si="5967">SUM(AQ149)</f>
        <v>34.409999999999997</v>
      </c>
      <c r="BB149" s="7">
        <f t="shared" ref="BB149" si="5968">SUM(AZ149-2.3)</f>
        <v>31.7</v>
      </c>
      <c r="BC149" s="7">
        <f t="shared" ref="BC149" si="5969">SUM(BA149-2.3)</f>
        <v>32.11</v>
      </c>
      <c r="BD149" s="10">
        <f t="shared" ref="BD149" si="5970">MIN(BB149,BC149)</f>
        <v>31.7</v>
      </c>
      <c r="BE149" s="11">
        <f t="shared" ref="BE149" si="5971">MAX(0,BB$4-BD149)</f>
        <v>0</v>
      </c>
      <c r="BF149" s="7">
        <f t="shared" ref="BF149" si="5972">SUM(AZ149)</f>
        <v>34</v>
      </c>
      <c r="BG149" s="7">
        <f t="shared" ref="BG149" si="5973">SUM(BA149)</f>
        <v>34.409999999999997</v>
      </c>
      <c r="BH149" s="10">
        <f t="shared" ref="BH149" si="5974">MIN(BF149,BG149)</f>
        <v>34</v>
      </c>
      <c r="BI149" s="11">
        <f t="shared" ref="BI149" si="5975">MAX(0,BF$4-BH149)</f>
        <v>0</v>
      </c>
    </row>
    <row r="150" spans="1:61" ht="18" customHeight="1" x14ac:dyDescent="0.2">
      <c r="A150" s="1">
        <f t="shared" si="5295"/>
        <v>44750</v>
      </c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7"/>
      <c r="M150" s="7"/>
      <c r="N150" s="7"/>
      <c r="O150" s="7"/>
      <c r="P150" s="10"/>
      <c r="Q150" s="11">
        <f t="shared" si="4371"/>
        <v>12.84</v>
      </c>
      <c r="R150" s="7">
        <f t="shared" si="4372"/>
        <v>0</v>
      </c>
      <c r="S150" s="7">
        <f t="shared" si="4373"/>
        <v>0</v>
      </c>
      <c r="T150" s="10">
        <f t="shared" si="4374"/>
        <v>0</v>
      </c>
      <c r="U150" s="11">
        <f t="shared" si="4375"/>
        <v>14.3</v>
      </c>
      <c r="V150" s="7">
        <v>34.14</v>
      </c>
      <c r="W150" s="7">
        <v>34.479999999999997</v>
      </c>
      <c r="X150" s="7">
        <f t="shared" ref="X150" si="5976">SUM(V150-1.18)</f>
        <v>32.96</v>
      </c>
      <c r="Y150" s="7">
        <f t="shared" ref="Y150" si="5977">SUM(W150-1.18)</f>
        <v>33.299999999999997</v>
      </c>
      <c r="Z150" s="10">
        <f t="shared" ref="Z150" si="5978">MIN(X150,Y150)</f>
        <v>32.96</v>
      </c>
      <c r="AA150" s="11">
        <f t="shared" ref="AA150" si="5979">MAX(0,X$4-Z150)</f>
        <v>0</v>
      </c>
      <c r="AB150" s="7">
        <f t="shared" ref="AB150" si="5980">SUM(V150)</f>
        <v>34.14</v>
      </c>
      <c r="AC150" s="7">
        <f t="shared" ref="AC150" si="5981">SUM(W150)</f>
        <v>34.479999999999997</v>
      </c>
      <c r="AD150" s="10">
        <f t="shared" ref="AD150" si="5982">MIN(AB150,AC150)</f>
        <v>34.14</v>
      </c>
      <c r="AE150" s="11">
        <f t="shared" ref="AE150" si="5983">MAX(0,AB$4-AD150)</f>
        <v>0</v>
      </c>
      <c r="AF150" s="7">
        <v>34.14</v>
      </c>
      <c r="AG150" s="7">
        <v>34.479999999999997</v>
      </c>
      <c r="AH150" s="7">
        <f t="shared" ref="AH150" si="5984">SUM(AF150-3.42)</f>
        <v>30.72</v>
      </c>
      <c r="AI150" s="7">
        <f t="shared" ref="AI150" si="5985">SUM(AG150-3.42)</f>
        <v>31.059999999999995</v>
      </c>
      <c r="AJ150" s="10">
        <f t="shared" ref="AJ150" si="5986">MIN(AH150,AI150)</f>
        <v>30.72</v>
      </c>
      <c r="AK150" s="11">
        <f t="shared" ref="AK150" si="5987">MAX(0,AH$4-AJ150)</f>
        <v>0</v>
      </c>
      <c r="AL150" s="7">
        <f t="shared" ref="AL150" si="5988">SUM(AF150)</f>
        <v>34.14</v>
      </c>
      <c r="AM150" s="7">
        <f t="shared" ref="AM150" si="5989">SUM(AG150)</f>
        <v>34.479999999999997</v>
      </c>
      <c r="AN150" s="10">
        <f t="shared" ref="AN150" si="5990">MIN(AL150,AM150)</f>
        <v>34.14</v>
      </c>
      <c r="AO150" s="11">
        <f t="shared" ref="AO150" si="5991">MAX(0,AL$4-AN150)</f>
        <v>0</v>
      </c>
      <c r="AP150" s="7">
        <v>34.14</v>
      </c>
      <c r="AQ150" s="7">
        <v>34.479999999999997</v>
      </c>
      <c r="AR150" s="7">
        <f t="shared" ref="AR150" si="5992">SUM(AP150-2.77)</f>
        <v>31.37</v>
      </c>
      <c r="AS150" s="7">
        <f t="shared" ref="AS150" si="5993">SUM(AQ150-2.77)</f>
        <v>31.709999999999997</v>
      </c>
      <c r="AT150" s="10">
        <f t="shared" ref="AT150" si="5994">MIN(AR150,AS150)</f>
        <v>31.37</v>
      </c>
      <c r="AU150" s="11">
        <f t="shared" ref="AU150" si="5995">MAX(0,AR$4-AT150)</f>
        <v>0</v>
      </c>
      <c r="AV150" s="7">
        <f t="shared" ref="AV150" si="5996">SUM(AP150)</f>
        <v>34.14</v>
      </c>
      <c r="AW150" s="7">
        <f t="shared" ref="AW150" si="5997">SUM(AQ150)</f>
        <v>34.479999999999997</v>
      </c>
      <c r="AX150" s="10">
        <f t="shared" ref="AX150" si="5998">MIN(AV150,AW150)</f>
        <v>34.14</v>
      </c>
      <c r="AY150" s="11">
        <f t="shared" ref="AY150" si="5999">MAX(0,AV$4-AX150)</f>
        <v>0</v>
      </c>
      <c r="AZ150" s="7">
        <f t="shared" ref="AZ150" si="6000">SUM(AP150)</f>
        <v>34.14</v>
      </c>
      <c r="BA150" s="7">
        <f t="shared" ref="BA150" si="6001">SUM(AQ150)</f>
        <v>34.479999999999997</v>
      </c>
      <c r="BB150" s="7">
        <f t="shared" ref="BB150" si="6002">SUM(AZ150-2.3)</f>
        <v>31.84</v>
      </c>
      <c r="BC150" s="7">
        <f t="shared" ref="BC150" si="6003">SUM(BA150-2.3)</f>
        <v>32.18</v>
      </c>
      <c r="BD150" s="10">
        <f t="shared" ref="BD150" si="6004">MIN(BB150,BC150)</f>
        <v>31.84</v>
      </c>
      <c r="BE150" s="11">
        <f t="shared" ref="BE150" si="6005">MAX(0,BB$4-BD150)</f>
        <v>0</v>
      </c>
      <c r="BF150" s="7">
        <f t="shared" ref="BF150" si="6006">SUM(AZ150)</f>
        <v>34.14</v>
      </c>
      <c r="BG150" s="7">
        <f t="shared" ref="BG150" si="6007">SUM(BA150)</f>
        <v>34.479999999999997</v>
      </c>
      <c r="BH150" s="10">
        <f t="shared" ref="BH150" si="6008">MIN(BF150,BG150)</f>
        <v>34.14</v>
      </c>
      <c r="BI150" s="11">
        <f t="shared" ref="BI150" si="6009">MAX(0,BF$4-BH150)</f>
        <v>0</v>
      </c>
    </row>
    <row r="151" spans="1:61" ht="18" customHeight="1" x14ac:dyDescent="0.2">
      <c r="A151" s="1">
        <f t="shared" si="5295"/>
        <v>44743</v>
      </c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7"/>
      <c r="M151" s="7"/>
      <c r="N151" s="7"/>
      <c r="O151" s="7"/>
      <c r="P151" s="10"/>
      <c r="Q151" s="11">
        <f t="shared" si="4371"/>
        <v>12.84</v>
      </c>
      <c r="R151" s="7">
        <f t="shared" si="4372"/>
        <v>0</v>
      </c>
      <c r="S151" s="7">
        <f t="shared" si="4373"/>
        <v>0</v>
      </c>
      <c r="T151" s="10">
        <f t="shared" si="4374"/>
        <v>0</v>
      </c>
      <c r="U151" s="11">
        <f t="shared" si="4375"/>
        <v>14.3</v>
      </c>
      <c r="V151" s="7">
        <v>34.57</v>
      </c>
      <c r="W151" s="7">
        <v>34.450000000000003</v>
      </c>
      <c r="X151" s="7">
        <f t="shared" ref="X151" si="6010">SUM(V151-1.18)</f>
        <v>33.39</v>
      </c>
      <c r="Y151" s="7">
        <f t="shared" ref="Y151" si="6011">SUM(W151-1.18)</f>
        <v>33.270000000000003</v>
      </c>
      <c r="Z151" s="10">
        <f t="shared" ref="Z151" si="6012">MIN(X151,Y151)</f>
        <v>33.270000000000003</v>
      </c>
      <c r="AA151" s="11">
        <f t="shared" ref="AA151" si="6013">MAX(0,X$4-Z151)</f>
        <v>0</v>
      </c>
      <c r="AB151" s="7">
        <f t="shared" ref="AB151" si="6014">SUM(V151)</f>
        <v>34.57</v>
      </c>
      <c r="AC151" s="7">
        <f t="shared" ref="AC151" si="6015">SUM(W151)</f>
        <v>34.450000000000003</v>
      </c>
      <c r="AD151" s="10">
        <f t="shared" ref="AD151" si="6016">MIN(AB151,AC151)</f>
        <v>34.450000000000003</v>
      </c>
      <c r="AE151" s="11">
        <f t="shared" ref="AE151" si="6017">MAX(0,AB$4-AD151)</f>
        <v>0</v>
      </c>
      <c r="AF151" s="7">
        <v>34.57</v>
      </c>
      <c r="AG151" s="7">
        <v>34.450000000000003</v>
      </c>
      <c r="AH151" s="7">
        <f t="shared" ref="AH151" si="6018">SUM(AF151-3.42)</f>
        <v>31.15</v>
      </c>
      <c r="AI151" s="7">
        <f t="shared" ref="AI151" si="6019">SUM(AG151-3.42)</f>
        <v>31.03</v>
      </c>
      <c r="AJ151" s="10">
        <f t="shared" ref="AJ151" si="6020">MIN(AH151,AI151)</f>
        <v>31.03</v>
      </c>
      <c r="AK151" s="11">
        <f t="shared" ref="AK151" si="6021">MAX(0,AH$4-AJ151)</f>
        <v>0</v>
      </c>
      <c r="AL151" s="7">
        <f t="shared" ref="AL151" si="6022">SUM(AF151)</f>
        <v>34.57</v>
      </c>
      <c r="AM151" s="7">
        <f t="shared" ref="AM151" si="6023">SUM(AG151)</f>
        <v>34.450000000000003</v>
      </c>
      <c r="AN151" s="10">
        <f t="shared" ref="AN151" si="6024">MIN(AL151,AM151)</f>
        <v>34.450000000000003</v>
      </c>
      <c r="AO151" s="11">
        <f t="shared" ref="AO151" si="6025">MAX(0,AL$4-AN151)</f>
        <v>0</v>
      </c>
      <c r="AP151" s="7">
        <v>34.57</v>
      </c>
      <c r="AQ151" s="7">
        <v>34.450000000000003</v>
      </c>
      <c r="AR151" s="7">
        <f t="shared" ref="AR151" si="6026">SUM(AP151-2.77)</f>
        <v>31.8</v>
      </c>
      <c r="AS151" s="7">
        <f t="shared" ref="AS151" si="6027">SUM(AQ151-2.77)</f>
        <v>31.680000000000003</v>
      </c>
      <c r="AT151" s="10">
        <f t="shared" ref="AT151" si="6028">MIN(AR151,AS151)</f>
        <v>31.680000000000003</v>
      </c>
      <c r="AU151" s="11">
        <f t="shared" ref="AU151" si="6029">MAX(0,AR$4-AT151)</f>
        <v>0</v>
      </c>
      <c r="AV151" s="7">
        <f t="shared" ref="AV151" si="6030">SUM(AP151)</f>
        <v>34.57</v>
      </c>
      <c r="AW151" s="7">
        <f t="shared" ref="AW151" si="6031">SUM(AQ151)</f>
        <v>34.450000000000003</v>
      </c>
      <c r="AX151" s="10">
        <f t="shared" ref="AX151" si="6032">MIN(AV151,AW151)</f>
        <v>34.450000000000003</v>
      </c>
      <c r="AY151" s="11">
        <f t="shared" ref="AY151" si="6033">MAX(0,AV$4-AX151)</f>
        <v>0</v>
      </c>
      <c r="AZ151" s="7">
        <f t="shared" ref="AZ151" si="6034">SUM(AP151)</f>
        <v>34.57</v>
      </c>
      <c r="BA151" s="7">
        <f t="shared" ref="BA151" si="6035">SUM(AQ151)</f>
        <v>34.450000000000003</v>
      </c>
      <c r="BB151" s="7">
        <f t="shared" ref="BB151" si="6036">SUM(AZ151-2.3)</f>
        <v>32.270000000000003</v>
      </c>
      <c r="BC151" s="7">
        <f t="shared" ref="BC151" si="6037">SUM(BA151-2.3)</f>
        <v>32.150000000000006</v>
      </c>
      <c r="BD151" s="10">
        <f t="shared" ref="BD151" si="6038">MIN(BB151,BC151)</f>
        <v>32.150000000000006</v>
      </c>
      <c r="BE151" s="11">
        <f t="shared" ref="BE151" si="6039">MAX(0,BB$4-BD151)</f>
        <v>0</v>
      </c>
      <c r="BF151" s="7">
        <f t="shared" ref="BF151" si="6040">SUM(AZ151)</f>
        <v>34.57</v>
      </c>
      <c r="BG151" s="7">
        <f t="shared" ref="BG151" si="6041">SUM(BA151)</f>
        <v>34.450000000000003</v>
      </c>
      <c r="BH151" s="10">
        <f t="shared" ref="BH151" si="6042">MIN(BF151,BG151)</f>
        <v>34.450000000000003</v>
      </c>
      <c r="BI151" s="11">
        <f t="shared" ref="BI151" si="6043">MAX(0,BF$4-BH151)</f>
        <v>0</v>
      </c>
    </row>
    <row r="152" spans="1:61" ht="18" customHeight="1" x14ac:dyDescent="0.2">
      <c r="A152" s="1">
        <f t="shared" si="5295"/>
        <v>44736</v>
      </c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7"/>
      <c r="M152" s="7"/>
      <c r="N152" s="7"/>
      <c r="O152" s="7"/>
      <c r="P152" s="10"/>
      <c r="Q152" s="11">
        <f t="shared" si="4371"/>
        <v>12.84</v>
      </c>
      <c r="R152" s="7">
        <f t="shared" si="4372"/>
        <v>0</v>
      </c>
      <c r="S152" s="7">
        <f t="shared" si="4373"/>
        <v>0</v>
      </c>
      <c r="T152" s="10">
        <f t="shared" si="4374"/>
        <v>0</v>
      </c>
      <c r="U152" s="11">
        <f t="shared" si="4375"/>
        <v>14.3</v>
      </c>
      <c r="V152" s="7">
        <v>34.71</v>
      </c>
      <c r="W152" s="7">
        <v>34.44</v>
      </c>
      <c r="X152" s="7">
        <f t="shared" ref="X152" si="6044">SUM(V152-1.18)</f>
        <v>33.53</v>
      </c>
      <c r="Y152" s="7">
        <f t="shared" ref="Y152" si="6045">SUM(W152-1.18)</f>
        <v>33.26</v>
      </c>
      <c r="Z152" s="10">
        <f t="shared" ref="Z152" si="6046">MIN(X152,Y152)</f>
        <v>33.26</v>
      </c>
      <c r="AA152" s="11">
        <f t="shared" ref="AA152" si="6047">MAX(0,X$4-Z152)</f>
        <v>0</v>
      </c>
      <c r="AB152" s="7">
        <f t="shared" ref="AB152" si="6048">SUM(V152)</f>
        <v>34.71</v>
      </c>
      <c r="AC152" s="7">
        <f t="shared" ref="AC152" si="6049">SUM(W152)</f>
        <v>34.44</v>
      </c>
      <c r="AD152" s="10">
        <f t="shared" ref="AD152" si="6050">MIN(AB152,AC152)</f>
        <v>34.44</v>
      </c>
      <c r="AE152" s="11">
        <f t="shared" ref="AE152" si="6051">MAX(0,AB$4-AD152)</f>
        <v>0</v>
      </c>
      <c r="AF152" s="7">
        <v>34.71</v>
      </c>
      <c r="AG152" s="7">
        <v>34.44</v>
      </c>
      <c r="AH152" s="7">
        <f t="shared" ref="AH152" si="6052">SUM(AF152-3.42)</f>
        <v>31.29</v>
      </c>
      <c r="AI152" s="7">
        <f t="shared" ref="AI152" si="6053">SUM(AG152-3.42)</f>
        <v>31.019999999999996</v>
      </c>
      <c r="AJ152" s="10">
        <f t="shared" ref="AJ152" si="6054">MIN(AH152,AI152)</f>
        <v>31.019999999999996</v>
      </c>
      <c r="AK152" s="11">
        <f t="shared" ref="AK152" si="6055">MAX(0,AH$4-AJ152)</f>
        <v>0</v>
      </c>
      <c r="AL152" s="7">
        <f t="shared" ref="AL152" si="6056">SUM(AF152)</f>
        <v>34.71</v>
      </c>
      <c r="AM152" s="7">
        <f t="shared" ref="AM152" si="6057">SUM(AG152)</f>
        <v>34.44</v>
      </c>
      <c r="AN152" s="10">
        <f t="shared" ref="AN152" si="6058">MIN(AL152,AM152)</f>
        <v>34.44</v>
      </c>
      <c r="AO152" s="11">
        <f t="shared" ref="AO152" si="6059">MAX(0,AL$4-AN152)</f>
        <v>0</v>
      </c>
      <c r="AP152" s="7">
        <v>34.71</v>
      </c>
      <c r="AQ152" s="7">
        <v>34.44</v>
      </c>
      <c r="AR152" s="7">
        <f t="shared" ref="AR152" si="6060">SUM(AP152-2.77)</f>
        <v>31.94</v>
      </c>
      <c r="AS152" s="7">
        <f t="shared" ref="AS152" si="6061">SUM(AQ152-2.77)</f>
        <v>31.669999999999998</v>
      </c>
      <c r="AT152" s="10">
        <f t="shared" ref="AT152" si="6062">MIN(AR152,AS152)</f>
        <v>31.669999999999998</v>
      </c>
      <c r="AU152" s="11">
        <f t="shared" ref="AU152" si="6063">MAX(0,AR$4-AT152)</f>
        <v>0</v>
      </c>
      <c r="AV152" s="7">
        <f t="shared" ref="AV152" si="6064">SUM(AP152)</f>
        <v>34.71</v>
      </c>
      <c r="AW152" s="7">
        <f t="shared" ref="AW152" si="6065">SUM(AQ152)</f>
        <v>34.44</v>
      </c>
      <c r="AX152" s="10">
        <f t="shared" ref="AX152" si="6066">MIN(AV152,AW152)</f>
        <v>34.44</v>
      </c>
      <c r="AY152" s="11">
        <f t="shared" ref="AY152" si="6067">MAX(0,AV$4-AX152)</f>
        <v>0</v>
      </c>
      <c r="AZ152" s="7">
        <f t="shared" ref="AZ152" si="6068">SUM(AP152)</f>
        <v>34.71</v>
      </c>
      <c r="BA152" s="7">
        <f t="shared" ref="BA152" si="6069">SUM(AQ152)</f>
        <v>34.44</v>
      </c>
      <c r="BB152" s="7">
        <f t="shared" ref="BB152" si="6070">SUM(AZ152-2.3)</f>
        <v>32.410000000000004</v>
      </c>
      <c r="BC152" s="7">
        <f t="shared" ref="BC152" si="6071">SUM(BA152-2.3)</f>
        <v>32.14</v>
      </c>
      <c r="BD152" s="10">
        <f t="shared" ref="BD152" si="6072">MIN(BB152,BC152)</f>
        <v>32.14</v>
      </c>
      <c r="BE152" s="11">
        <f t="shared" ref="BE152" si="6073">MAX(0,BB$4-BD152)</f>
        <v>0</v>
      </c>
      <c r="BF152" s="7">
        <f t="shared" ref="BF152" si="6074">SUM(AZ152)</f>
        <v>34.71</v>
      </c>
      <c r="BG152" s="7">
        <f t="shared" ref="BG152" si="6075">SUM(BA152)</f>
        <v>34.44</v>
      </c>
      <c r="BH152" s="10">
        <f t="shared" ref="BH152" si="6076">MIN(BF152,BG152)</f>
        <v>34.44</v>
      </c>
      <c r="BI152" s="11">
        <f t="shared" ref="BI152" si="6077">MAX(0,BF$4-BH152)</f>
        <v>0</v>
      </c>
    </row>
    <row r="153" spans="1:61" ht="18" customHeight="1" x14ac:dyDescent="0.2">
      <c r="A153" s="1">
        <f t="shared" si="5295"/>
        <v>44729</v>
      </c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7"/>
      <c r="M153" s="7"/>
      <c r="N153" s="7"/>
      <c r="O153" s="7"/>
      <c r="P153" s="10"/>
      <c r="Q153" s="11">
        <f t="shared" si="4371"/>
        <v>12.84</v>
      </c>
      <c r="R153" s="7">
        <f t="shared" si="4372"/>
        <v>0</v>
      </c>
      <c r="S153" s="7">
        <f t="shared" si="4373"/>
        <v>0</v>
      </c>
      <c r="T153" s="10">
        <f t="shared" si="4374"/>
        <v>0</v>
      </c>
      <c r="U153" s="11">
        <f t="shared" si="4375"/>
        <v>14.3</v>
      </c>
      <c r="V153" s="7">
        <v>34.29</v>
      </c>
      <c r="W153" s="7">
        <v>34.65</v>
      </c>
      <c r="X153" s="7">
        <f t="shared" ref="X153:Y155" si="6078">SUM(V153-1.18)</f>
        <v>33.11</v>
      </c>
      <c r="Y153" s="7">
        <f t="shared" si="6078"/>
        <v>33.47</v>
      </c>
      <c r="Z153" s="10">
        <f t="shared" ref="Z153" si="6079">MIN(X153,Y153)</f>
        <v>33.11</v>
      </c>
      <c r="AA153" s="11">
        <f t="shared" ref="AA153" si="6080">MAX(0,X$4-Z153)</f>
        <v>0</v>
      </c>
      <c r="AB153" s="7">
        <f t="shared" ref="AB153" si="6081">SUM(V153)</f>
        <v>34.29</v>
      </c>
      <c r="AC153" s="7">
        <f t="shared" ref="AC153" si="6082">SUM(W153)</f>
        <v>34.65</v>
      </c>
      <c r="AD153" s="10">
        <f t="shared" ref="AD153" si="6083">MIN(AB153,AC153)</f>
        <v>34.29</v>
      </c>
      <c r="AE153" s="11">
        <f t="shared" ref="AE153" si="6084">MAX(0,AB$4-AD153)</f>
        <v>0</v>
      </c>
      <c r="AF153" s="7">
        <v>34.29</v>
      </c>
      <c r="AG153" s="7">
        <v>34.65</v>
      </c>
      <c r="AH153" s="7">
        <f t="shared" ref="AH153" si="6085">SUM(AF153-3.42)</f>
        <v>30.869999999999997</v>
      </c>
      <c r="AI153" s="7">
        <f t="shared" ref="AI153" si="6086">SUM(AG153-3.42)</f>
        <v>31.229999999999997</v>
      </c>
      <c r="AJ153" s="10">
        <f t="shared" ref="AJ153" si="6087">MIN(AH153,AI153)</f>
        <v>30.869999999999997</v>
      </c>
      <c r="AK153" s="11">
        <f t="shared" ref="AK153" si="6088">MAX(0,AH$4-AJ153)</f>
        <v>0</v>
      </c>
      <c r="AL153" s="7">
        <f t="shared" ref="AL153" si="6089">SUM(AF153)</f>
        <v>34.29</v>
      </c>
      <c r="AM153" s="7">
        <f t="shared" ref="AM153" si="6090">SUM(AG153)</f>
        <v>34.65</v>
      </c>
      <c r="AN153" s="10">
        <f t="shared" ref="AN153" si="6091">MIN(AL153,AM153)</f>
        <v>34.29</v>
      </c>
      <c r="AO153" s="11">
        <f t="shared" ref="AO153" si="6092">MAX(0,AL$4-AN153)</f>
        <v>0</v>
      </c>
      <c r="AP153" s="7">
        <v>34.29</v>
      </c>
      <c r="AQ153" s="7">
        <v>34.65</v>
      </c>
      <c r="AR153" s="7">
        <f t="shared" ref="AR153" si="6093">SUM(AP153-2.77)</f>
        <v>31.52</v>
      </c>
      <c r="AS153" s="7">
        <f t="shared" ref="AS153" si="6094">SUM(AQ153-2.77)</f>
        <v>31.88</v>
      </c>
      <c r="AT153" s="10">
        <f t="shared" ref="AT153" si="6095">MIN(AR153,AS153)</f>
        <v>31.52</v>
      </c>
      <c r="AU153" s="11">
        <f t="shared" ref="AU153" si="6096">MAX(0,AR$4-AT153)</f>
        <v>0</v>
      </c>
      <c r="AV153" s="7">
        <f t="shared" ref="AV153" si="6097">SUM(AP153)</f>
        <v>34.29</v>
      </c>
      <c r="AW153" s="7">
        <f t="shared" ref="AW153" si="6098">SUM(AQ153)</f>
        <v>34.65</v>
      </c>
      <c r="AX153" s="10">
        <f t="shared" ref="AX153" si="6099">MIN(AV153,AW153)</f>
        <v>34.29</v>
      </c>
      <c r="AY153" s="11">
        <f t="shared" ref="AY153" si="6100">MAX(0,AV$4-AX153)</f>
        <v>0</v>
      </c>
      <c r="AZ153" s="7">
        <f t="shared" ref="AZ153" si="6101">SUM(AP153)</f>
        <v>34.29</v>
      </c>
      <c r="BA153" s="7">
        <f t="shared" ref="BA153" si="6102">SUM(AQ153)</f>
        <v>34.65</v>
      </c>
      <c r="BB153" s="7">
        <f t="shared" ref="BB153" si="6103">SUM(AZ153-2.3)</f>
        <v>31.99</v>
      </c>
      <c r="BC153" s="7">
        <f t="shared" ref="BC153" si="6104">SUM(BA153-2.3)</f>
        <v>32.35</v>
      </c>
      <c r="BD153" s="10">
        <f t="shared" ref="BD153" si="6105">MIN(BB153,BC153)</f>
        <v>31.99</v>
      </c>
      <c r="BE153" s="11">
        <f t="shared" ref="BE153" si="6106">MAX(0,BB$4-BD153)</f>
        <v>0</v>
      </c>
      <c r="BF153" s="7">
        <f t="shared" ref="BF153" si="6107">SUM(AZ153)</f>
        <v>34.29</v>
      </c>
      <c r="BG153" s="7">
        <f t="shared" ref="BG153" si="6108">SUM(BA153)</f>
        <v>34.65</v>
      </c>
      <c r="BH153" s="10">
        <f t="shared" ref="BH153" si="6109">MIN(BF153,BG153)</f>
        <v>34.29</v>
      </c>
      <c r="BI153" s="11">
        <f t="shared" ref="BI153" si="6110">MAX(0,BF$4-BH153)</f>
        <v>0</v>
      </c>
    </row>
    <row r="154" spans="1:61" ht="18" customHeight="1" x14ac:dyDescent="0.2">
      <c r="A154" s="1">
        <f t="shared" si="5295"/>
        <v>44722</v>
      </c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7"/>
      <c r="M154" s="7"/>
      <c r="N154" s="7"/>
      <c r="O154" s="7"/>
      <c r="P154" s="10"/>
      <c r="Q154" s="11">
        <f t="shared" si="4371"/>
        <v>12.84</v>
      </c>
      <c r="R154" s="7">
        <f t="shared" si="4372"/>
        <v>0</v>
      </c>
      <c r="S154" s="7">
        <f t="shared" si="4373"/>
        <v>0</v>
      </c>
      <c r="T154" s="10">
        <f t="shared" si="4374"/>
        <v>0</v>
      </c>
      <c r="U154" s="11">
        <f t="shared" si="4375"/>
        <v>14.3</v>
      </c>
      <c r="V154" s="7">
        <v>34.43</v>
      </c>
      <c r="W154" s="7">
        <v>34.81</v>
      </c>
      <c r="X154" s="7">
        <f t="shared" si="6078"/>
        <v>33.25</v>
      </c>
      <c r="Y154" s="7">
        <f t="shared" si="6078"/>
        <v>33.630000000000003</v>
      </c>
      <c r="Z154" s="10">
        <f t="shared" ref="Z154" si="6111">MIN(X154,Y154)</f>
        <v>33.25</v>
      </c>
      <c r="AA154" s="11">
        <f t="shared" ref="AA154" si="6112">MAX(0,X$4-Z154)</f>
        <v>0</v>
      </c>
      <c r="AB154" s="7">
        <f t="shared" ref="AB154" si="6113">SUM(V154)</f>
        <v>34.43</v>
      </c>
      <c r="AC154" s="7">
        <f t="shared" ref="AC154" si="6114">SUM(W154)</f>
        <v>34.81</v>
      </c>
      <c r="AD154" s="10">
        <f t="shared" ref="AD154" si="6115">MIN(AB154,AC154)</f>
        <v>34.43</v>
      </c>
      <c r="AE154" s="11">
        <f t="shared" ref="AE154" si="6116">MAX(0,AB$4-AD154)</f>
        <v>0</v>
      </c>
      <c r="AF154" s="7">
        <v>34.43</v>
      </c>
      <c r="AG154" s="7">
        <v>34.81</v>
      </c>
      <c r="AH154" s="7">
        <f t="shared" ref="AH154" si="6117">SUM(AF154-3.42)</f>
        <v>31.009999999999998</v>
      </c>
      <c r="AI154" s="7">
        <f t="shared" ref="AI154" si="6118">SUM(AG154-3.42)</f>
        <v>31.39</v>
      </c>
      <c r="AJ154" s="10">
        <f t="shared" ref="AJ154" si="6119">MIN(AH154,AI154)</f>
        <v>31.009999999999998</v>
      </c>
      <c r="AK154" s="11">
        <f t="shared" ref="AK154" si="6120">MAX(0,AH$4-AJ154)</f>
        <v>0</v>
      </c>
      <c r="AL154" s="7">
        <f t="shared" ref="AL154" si="6121">SUM(AF154)</f>
        <v>34.43</v>
      </c>
      <c r="AM154" s="7">
        <f t="shared" ref="AM154" si="6122">SUM(AG154)</f>
        <v>34.81</v>
      </c>
      <c r="AN154" s="10">
        <f t="shared" ref="AN154" si="6123">MIN(AL154,AM154)</f>
        <v>34.43</v>
      </c>
      <c r="AO154" s="11">
        <f t="shared" ref="AO154" si="6124">MAX(0,AL$4-AN154)</f>
        <v>0</v>
      </c>
      <c r="AP154" s="7">
        <v>34.43</v>
      </c>
      <c r="AQ154" s="7">
        <v>34.81</v>
      </c>
      <c r="AR154" s="7">
        <f t="shared" ref="AR154" si="6125">SUM(AP154-2.77)</f>
        <v>31.66</v>
      </c>
      <c r="AS154" s="7">
        <f t="shared" ref="AS154" si="6126">SUM(AQ154-2.77)</f>
        <v>32.04</v>
      </c>
      <c r="AT154" s="10">
        <f t="shared" ref="AT154" si="6127">MIN(AR154,AS154)</f>
        <v>31.66</v>
      </c>
      <c r="AU154" s="11">
        <f t="shared" ref="AU154" si="6128">MAX(0,AR$4-AT154)</f>
        <v>0</v>
      </c>
      <c r="AV154" s="7">
        <f t="shared" ref="AV154" si="6129">SUM(AP154)</f>
        <v>34.43</v>
      </c>
      <c r="AW154" s="7">
        <f t="shared" ref="AW154" si="6130">SUM(AQ154)</f>
        <v>34.81</v>
      </c>
      <c r="AX154" s="10">
        <f t="shared" ref="AX154" si="6131">MIN(AV154,AW154)</f>
        <v>34.43</v>
      </c>
      <c r="AY154" s="11">
        <f t="shared" ref="AY154" si="6132">MAX(0,AV$4-AX154)</f>
        <v>0</v>
      </c>
      <c r="AZ154" s="7">
        <f t="shared" ref="AZ154" si="6133">SUM(AP154)</f>
        <v>34.43</v>
      </c>
      <c r="BA154" s="7">
        <f t="shared" ref="BA154" si="6134">SUM(AQ154)</f>
        <v>34.81</v>
      </c>
      <c r="BB154" s="7">
        <f t="shared" ref="BB154" si="6135">SUM(AZ154-2.3)</f>
        <v>32.130000000000003</v>
      </c>
      <c r="BC154" s="7">
        <f t="shared" ref="BC154" si="6136">SUM(BA154-2.3)</f>
        <v>32.510000000000005</v>
      </c>
      <c r="BD154" s="10">
        <f t="shared" ref="BD154" si="6137">MIN(BB154,BC154)</f>
        <v>32.130000000000003</v>
      </c>
      <c r="BE154" s="11">
        <f t="shared" ref="BE154" si="6138">MAX(0,BB$4-BD154)</f>
        <v>0</v>
      </c>
      <c r="BF154" s="7">
        <f t="shared" ref="BF154" si="6139">SUM(AZ154)</f>
        <v>34.43</v>
      </c>
      <c r="BG154" s="7">
        <f t="shared" ref="BG154" si="6140">SUM(BA154)</f>
        <v>34.81</v>
      </c>
      <c r="BH154" s="10">
        <f t="shared" ref="BH154" si="6141">MIN(BF154,BG154)</f>
        <v>34.43</v>
      </c>
      <c r="BI154" s="11">
        <f t="shared" ref="BI154" si="6142">MAX(0,BF$4-BH154)</f>
        <v>0</v>
      </c>
    </row>
    <row r="155" spans="1:61" ht="18" customHeight="1" x14ac:dyDescent="0.2">
      <c r="A155" s="1">
        <f t="shared" si="5295"/>
        <v>44715</v>
      </c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7"/>
      <c r="M155" s="7"/>
      <c r="N155" s="7"/>
      <c r="O155" s="7"/>
      <c r="P155" s="10"/>
      <c r="Q155" s="11">
        <f t="shared" si="4371"/>
        <v>12.84</v>
      </c>
      <c r="R155" s="7">
        <f t="shared" si="4372"/>
        <v>0</v>
      </c>
      <c r="S155" s="7">
        <f t="shared" si="4373"/>
        <v>0</v>
      </c>
      <c r="T155" s="10">
        <f t="shared" si="4374"/>
        <v>0</v>
      </c>
      <c r="U155" s="11">
        <f t="shared" si="4375"/>
        <v>14.3</v>
      </c>
      <c r="V155" s="7">
        <v>34.36</v>
      </c>
      <c r="W155" s="7">
        <v>34.99</v>
      </c>
      <c r="X155" s="7">
        <f t="shared" si="6078"/>
        <v>33.18</v>
      </c>
      <c r="Y155" s="7">
        <f t="shared" si="6078"/>
        <v>33.81</v>
      </c>
      <c r="Z155" s="10">
        <f t="shared" ref="Z155" si="6143">MIN(X155,Y155)</f>
        <v>33.18</v>
      </c>
      <c r="AA155" s="11">
        <f t="shared" ref="AA155" si="6144">MAX(0,X$4-Z155)</f>
        <v>0</v>
      </c>
      <c r="AB155" s="7">
        <f t="shared" ref="AB155" si="6145">SUM(V155)</f>
        <v>34.36</v>
      </c>
      <c r="AC155" s="7">
        <f t="shared" ref="AC155" si="6146">SUM(W155)</f>
        <v>34.99</v>
      </c>
      <c r="AD155" s="10">
        <f t="shared" ref="AD155" si="6147">MIN(AB155,AC155)</f>
        <v>34.36</v>
      </c>
      <c r="AE155" s="11">
        <f t="shared" ref="AE155" si="6148">MAX(0,AB$4-AD155)</f>
        <v>0</v>
      </c>
      <c r="AF155" s="7">
        <v>34.36</v>
      </c>
      <c r="AG155" s="7">
        <v>34.99</v>
      </c>
      <c r="AH155" s="7">
        <f t="shared" ref="AH155" si="6149">SUM(AF155-3.42)</f>
        <v>30.939999999999998</v>
      </c>
      <c r="AI155" s="7">
        <f t="shared" ref="AI155" si="6150">SUM(AG155-3.42)</f>
        <v>31.57</v>
      </c>
      <c r="AJ155" s="10">
        <f t="shared" ref="AJ155" si="6151">MIN(AH155,AI155)</f>
        <v>30.939999999999998</v>
      </c>
      <c r="AK155" s="11">
        <f t="shared" ref="AK155" si="6152">MAX(0,AH$4-AJ155)</f>
        <v>0</v>
      </c>
      <c r="AL155" s="7">
        <f t="shared" ref="AL155" si="6153">SUM(AF155)</f>
        <v>34.36</v>
      </c>
      <c r="AM155" s="7">
        <f t="shared" ref="AM155" si="6154">SUM(AG155)</f>
        <v>34.99</v>
      </c>
      <c r="AN155" s="10">
        <f t="shared" ref="AN155" si="6155">MIN(AL155,AM155)</f>
        <v>34.36</v>
      </c>
      <c r="AO155" s="11">
        <f t="shared" ref="AO155" si="6156">MAX(0,AL$4-AN155)</f>
        <v>0</v>
      </c>
      <c r="AP155" s="7">
        <v>34.36</v>
      </c>
      <c r="AQ155" s="7">
        <v>34.99</v>
      </c>
      <c r="AR155" s="7">
        <f t="shared" ref="AR155" si="6157">SUM(AP155-2.77)</f>
        <v>31.59</v>
      </c>
      <c r="AS155" s="7">
        <f t="shared" ref="AS155" si="6158">SUM(AQ155-2.77)</f>
        <v>32.22</v>
      </c>
      <c r="AT155" s="10">
        <f t="shared" ref="AT155" si="6159">MIN(AR155,AS155)</f>
        <v>31.59</v>
      </c>
      <c r="AU155" s="11">
        <f t="shared" ref="AU155" si="6160">MAX(0,AR$4-AT155)</f>
        <v>0</v>
      </c>
      <c r="AV155" s="7">
        <f t="shared" ref="AV155" si="6161">SUM(AP155)</f>
        <v>34.36</v>
      </c>
      <c r="AW155" s="7">
        <f t="shared" ref="AW155" si="6162">SUM(AQ155)</f>
        <v>34.99</v>
      </c>
      <c r="AX155" s="10">
        <f t="shared" ref="AX155" si="6163">MIN(AV155,AW155)</f>
        <v>34.36</v>
      </c>
      <c r="AY155" s="11">
        <f t="shared" ref="AY155" si="6164">MAX(0,AV$4-AX155)</f>
        <v>0</v>
      </c>
      <c r="AZ155" s="7">
        <f t="shared" ref="AZ155" si="6165">SUM(AP155)</f>
        <v>34.36</v>
      </c>
      <c r="BA155" s="7">
        <f t="shared" ref="BA155" si="6166">SUM(AQ155)</f>
        <v>34.99</v>
      </c>
      <c r="BB155" s="7">
        <f t="shared" ref="BB155" si="6167">SUM(AZ155-2.3)</f>
        <v>32.06</v>
      </c>
      <c r="BC155" s="7">
        <f t="shared" ref="BC155" si="6168">SUM(BA155-2.3)</f>
        <v>32.690000000000005</v>
      </c>
      <c r="BD155" s="10">
        <f t="shared" ref="BD155" si="6169">MIN(BB155,BC155)</f>
        <v>32.06</v>
      </c>
      <c r="BE155" s="11">
        <f t="shared" ref="BE155" si="6170">MAX(0,BB$4-BD155)</f>
        <v>0</v>
      </c>
      <c r="BF155" s="7">
        <f t="shared" ref="BF155" si="6171">SUM(AZ155)</f>
        <v>34.36</v>
      </c>
      <c r="BG155" s="7">
        <f t="shared" ref="BG155" si="6172">SUM(BA155)</f>
        <v>34.99</v>
      </c>
      <c r="BH155" s="10">
        <f t="shared" ref="BH155" si="6173">MIN(BF155,BG155)</f>
        <v>34.36</v>
      </c>
      <c r="BI155" s="11">
        <f t="shared" ref="BI155" si="6174">MAX(0,BF$4-BH155)</f>
        <v>0</v>
      </c>
    </row>
    <row r="156" spans="1:61" ht="18" customHeight="1" x14ac:dyDescent="0.2">
      <c r="A156" s="1">
        <f t="shared" si="5295"/>
        <v>44708</v>
      </c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7"/>
      <c r="M156" s="7"/>
      <c r="N156" s="7"/>
      <c r="O156" s="7"/>
      <c r="P156" s="10"/>
      <c r="Q156" s="11"/>
      <c r="R156" s="7"/>
      <c r="S156" s="7"/>
      <c r="T156" s="10"/>
      <c r="U156" s="11"/>
      <c r="V156" s="7"/>
      <c r="W156" s="7"/>
      <c r="X156" s="7"/>
      <c r="Y156" s="7"/>
      <c r="Z156" s="10"/>
      <c r="AA156" s="11"/>
      <c r="AB156" s="7"/>
      <c r="AC156" s="7"/>
      <c r="AD156" s="10"/>
      <c r="AE156" s="11"/>
      <c r="AF156" s="7">
        <v>34.5</v>
      </c>
      <c r="AG156" s="7">
        <v>35.19</v>
      </c>
      <c r="AH156" s="7">
        <f t="shared" ref="AH156" si="6175">SUM(AF156-3.42)</f>
        <v>31.08</v>
      </c>
      <c r="AI156" s="7">
        <f t="shared" ref="AI156" si="6176">SUM(AG156-3.42)</f>
        <v>31.769999999999996</v>
      </c>
      <c r="AJ156" s="10">
        <f t="shared" ref="AJ156" si="6177">MIN(AH156,AI156)</f>
        <v>31.08</v>
      </c>
      <c r="AK156" s="11">
        <f t="shared" ref="AK156" si="6178">MAX(0,AH$4-AJ156)</f>
        <v>0</v>
      </c>
      <c r="AL156" s="7">
        <f t="shared" ref="AL156" si="6179">SUM(AF156)</f>
        <v>34.5</v>
      </c>
      <c r="AM156" s="7">
        <f t="shared" ref="AM156" si="6180">SUM(AG156)</f>
        <v>35.19</v>
      </c>
      <c r="AN156" s="10">
        <f t="shared" ref="AN156" si="6181">MIN(AL156,AM156)</f>
        <v>34.5</v>
      </c>
      <c r="AO156" s="11">
        <f t="shared" ref="AO156" si="6182">MAX(0,AL$4-AN156)</f>
        <v>0</v>
      </c>
      <c r="AP156" s="7">
        <v>34.5</v>
      </c>
      <c r="AQ156" s="7">
        <v>35.19</v>
      </c>
      <c r="AR156" s="7">
        <f t="shared" ref="AR156" si="6183">SUM(AP156-2.77)</f>
        <v>31.73</v>
      </c>
      <c r="AS156" s="7">
        <f t="shared" ref="AS156" si="6184">SUM(AQ156-2.77)</f>
        <v>32.419999999999995</v>
      </c>
      <c r="AT156" s="10">
        <f t="shared" ref="AT156" si="6185">MIN(AR156,AS156)</f>
        <v>31.73</v>
      </c>
      <c r="AU156" s="11">
        <f t="shared" ref="AU156" si="6186">MAX(0,AR$4-AT156)</f>
        <v>0</v>
      </c>
      <c r="AV156" s="7">
        <f t="shared" ref="AV156" si="6187">SUM(AP156)</f>
        <v>34.5</v>
      </c>
      <c r="AW156" s="7">
        <f t="shared" ref="AW156" si="6188">SUM(AQ156)</f>
        <v>35.19</v>
      </c>
      <c r="AX156" s="10">
        <f t="shared" ref="AX156" si="6189">MIN(AV156,AW156)</f>
        <v>34.5</v>
      </c>
      <c r="AY156" s="11">
        <f t="shared" ref="AY156" si="6190">MAX(0,AV$4-AX156)</f>
        <v>0</v>
      </c>
      <c r="AZ156" s="7">
        <f t="shared" ref="AZ156" si="6191">SUM(AP156)</f>
        <v>34.5</v>
      </c>
      <c r="BA156" s="7">
        <f t="shared" ref="BA156" si="6192">SUM(AQ156)</f>
        <v>35.19</v>
      </c>
      <c r="BB156" s="7">
        <f t="shared" ref="BB156" si="6193">SUM(AZ156-2.3)</f>
        <v>32.200000000000003</v>
      </c>
      <c r="BC156" s="7">
        <f t="shared" ref="BC156" si="6194">SUM(BA156-2.3)</f>
        <v>32.89</v>
      </c>
      <c r="BD156" s="10">
        <f t="shared" ref="BD156" si="6195">MIN(BB156,BC156)</f>
        <v>32.200000000000003</v>
      </c>
      <c r="BE156" s="11">
        <f t="shared" ref="BE156" si="6196">MAX(0,BB$4-BD156)</f>
        <v>0</v>
      </c>
      <c r="BF156" s="7">
        <f t="shared" ref="BF156" si="6197">SUM(AZ156)</f>
        <v>34.5</v>
      </c>
      <c r="BG156" s="7">
        <f t="shared" ref="BG156" si="6198">SUM(BA156)</f>
        <v>35.19</v>
      </c>
      <c r="BH156" s="10">
        <f t="shared" ref="BH156" si="6199">MIN(BF156,BG156)</f>
        <v>34.5</v>
      </c>
      <c r="BI156" s="11">
        <f t="shared" ref="BI156" si="6200">MAX(0,BF$4-BH156)</f>
        <v>0</v>
      </c>
    </row>
    <row r="157" spans="1:61" ht="18" customHeight="1" x14ac:dyDescent="0.2">
      <c r="A157" s="1">
        <f t="shared" si="5295"/>
        <v>44701</v>
      </c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7"/>
      <c r="M157" s="7"/>
      <c r="N157" s="7"/>
      <c r="O157" s="7"/>
      <c r="P157" s="10"/>
      <c r="Q157" s="11"/>
      <c r="R157" s="7"/>
      <c r="S157" s="7"/>
      <c r="T157" s="10"/>
      <c r="U157" s="11"/>
      <c r="V157" s="7"/>
      <c r="W157" s="7"/>
      <c r="X157" s="7"/>
      <c r="Y157" s="7"/>
      <c r="Z157" s="10"/>
      <c r="AA157" s="11"/>
      <c r="AB157" s="7"/>
      <c r="AC157" s="7"/>
      <c r="AD157" s="10"/>
      <c r="AE157" s="11"/>
      <c r="AF157" s="7">
        <v>35.299999999999997</v>
      </c>
      <c r="AG157" s="7">
        <v>35.31</v>
      </c>
      <c r="AH157" s="7">
        <f t="shared" ref="AH157" si="6201">SUM(AF157-3.42)</f>
        <v>31.879999999999995</v>
      </c>
      <c r="AI157" s="7">
        <f t="shared" ref="AI157" si="6202">SUM(AG157-3.42)</f>
        <v>31.89</v>
      </c>
      <c r="AJ157" s="10">
        <f t="shared" ref="AJ157" si="6203">MIN(AH157,AI157)</f>
        <v>31.879999999999995</v>
      </c>
      <c r="AK157" s="11">
        <f t="shared" ref="AK157" si="6204">MAX(0,AH$4-AJ157)</f>
        <v>0</v>
      </c>
      <c r="AL157" s="7">
        <f t="shared" ref="AL157" si="6205">SUM(AF157)</f>
        <v>35.299999999999997</v>
      </c>
      <c r="AM157" s="7">
        <f t="shared" ref="AM157" si="6206">SUM(AG157)</f>
        <v>35.31</v>
      </c>
      <c r="AN157" s="10">
        <f t="shared" ref="AN157" si="6207">MIN(AL157,AM157)</f>
        <v>35.299999999999997</v>
      </c>
      <c r="AO157" s="11">
        <f t="shared" ref="AO157" si="6208">MAX(0,AL$4-AN157)</f>
        <v>0</v>
      </c>
      <c r="AP157" s="7">
        <v>35.299999999999997</v>
      </c>
      <c r="AQ157" s="7">
        <v>35.31</v>
      </c>
      <c r="AR157" s="7">
        <f t="shared" ref="AR157" si="6209">SUM(AP157-2.77)</f>
        <v>32.529999999999994</v>
      </c>
      <c r="AS157" s="7">
        <f t="shared" ref="AS157" si="6210">SUM(AQ157-2.77)</f>
        <v>32.54</v>
      </c>
      <c r="AT157" s="10">
        <f t="shared" ref="AT157" si="6211">MIN(AR157,AS157)</f>
        <v>32.529999999999994</v>
      </c>
      <c r="AU157" s="11">
        <f t="shared" ref="AU157" si="6212">MAX(0,AR$4-AT157)</f>
        <v>0</v>
      </c>
      <c r="AV157" s="7">
        <f t="shared" ref="AV157" si="6213">SUM(AP157)</f>
        <v>35.299999999999997</v>
      </c>
      <c r="AW157" s="7">
        <f t="shared" ref="AW157" si="6214">SUM(AQ157)</f>
        <v>35.31</v>
      </c>
      <c r="AX157" s="10">
        <f t="shared" ref="AX157" si="6215">MIN(AV157,AW157)</f>
        <v>35.299999999999997</v>
      </c>
      <c r="AY157" s="11">
        <f t="shared" ref="AY157" si="6216">MAX(0,AV$4-AX157)</f>
        <v>0</v>
      </c>
      <c r="AZ157" s="7">
        <f t="shared" ref="AZ157" si="6217">SUM(AP157)</f>
        <v>35.299999999999997</v>
      </c>
      <c r="BA157" s="7">
        <f t="shared" ref="BA157" si="6218">SUM(AQ157)</f>
        <v>35.31</v>
      </c>
      <c r="BB157" s="7">
        <f t="shared" ref="BB157" si="6219">SUM(AZ157-2.3)</f>
        <v>33</v>
      </c>
      <c r="BC157" s="7">
        <f t="shared" ref="BC157" si="6220">SUM(BA157-2.3)</f>
        <v>33.010000000000005</v>
      </c>
      <c r="BD157" s="10">
        <f t="shared" ref="BD157" si="6221">MIN(BB157,BC157)</f>
        <v>33</v>
      </c>
      <c r="BE157" s="11">
        <f t="shared" ref="BE157" si="6222">MAX(0,BB$4-BD157)</f>
        <v>0</v>
      </c>
      <c r="BF157" s="7">
        <f t="shared" ref="BF157" si="6223">SUM(AZ157)</f>
        <v>35.299999999999997</v>
      </c>
      <c r="BG157" s="7">
        <f t="shared" ref="BG157" si="6224">SUM(BA157)</f>
        <v>35.31</v>
      </c>
      <c r="BH157" s="10">
        <f t="shared" ref="BH157" si="6225">MIN(BF157,BG157)</f>
        <v>35.299999999999997</v>
      </c>
      <c r="BI157" s="11">
        <f t="shared" ref="BI157" si="6226">MAX(0,BF$4-BH157)</f>
        <v>0</v>
      </c>
    </row>
    <row r="158" spans="1:61" ht="18" customHeight="1" x14ac:dyDescent="0.2">
      <c r="A158" s="1">
        <f t="shared" si="5295"/>
        <v>44694</v>
      </c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7"/>
      <c r="M158" s="7"/>
      <c r="N158" s="7"/>
      <c r="O158" s="7"/>
      <c r="P158" s="10"/>
      <c r="Q158" s="11"/>
      <c r="R158" s="7"/>
      <c r="S158" s="7"/>
      <c r="T158" s="10"/>
      <c r="U158" s="11"/>
      <c r="V158" s="7"/>
      <c r="W158" s="7"/>
      <c r="X158" s="7"/>
      <c r="Y158" s="7"/>
      <c r="Z158" s="10"/>
      <c r="AA158" s="11"/>
      <c r="AB158" s="7"/>
      <c r="AC158" s="7"/>
      <c r="AD158" s="10"/>
      <c r="AE158" s="11"/>
      <c r="AF158" s="7">
        <v>35.1</v>
      </c>
      <c r="AG158" s="7">
        <v>35.450000000000003</v>
      </c>
      <c r="AH158" s="7">
        <f t="shared" ref="AH158" si="6227">SUM(AF158-3.42)</f>
        <v>31.68</v>
      </c>
      <c r="AI158" s="7">
        <f t="shared" ref="AI158" si="6228">SUM(AG158-3.42)</f>
        <v>32.03</v>
      </c>
      <c r="AJ158" s="10">
        <f t="shared" ref="AJ158" si="6229">MIN(AH158,AI158)</f>
        <v>31.68</v>
      </c>
      <c r="AK158" s="11">
        <f t="shared" ref="AK158" si="6230">MAX(0,AH$4-AJ158)</f>
        <v>0</v>
      </c>
      <c r="AL158" s="7">
        <f t="shared" ref="AL158" si="6231">SUM(AF158)</f>
        <v>35.1</v>
      </c>
      <c r="AM158" s="7">
        <f t="shared" ref="AM158" si="6232">SUM(AG158)</f>
        <v>35.450000000000003</v>
      </c>
      <c r="AN158" s="10">
        <f t="shared" ref="AN158" si="6233">MIN(AL158,AM158)</f>
        <v>35.1</v>
      </c>
      <c r="AO158" s="11">
        <f t="shared" ref="AO158" si="6234">MAX(0,AL$4-AN158)</f>
        <v>0</v>
      </c>
      <c r="AP158" s="7">
        <v>35.1</v>
      </c>
      <c r="AQ158" s="7">
        <v>35.450000000000003</v>
      </c>
      <c r="AR158" s="7">
        <f t="shared" ref="AR158" si="6235">SUM(AP158-2.77)</f>
        <v>32.33</v>
      </c>
      <c r="AS158" s="7">
        <f t="shared" ref="AS158" si="6236">SUM(AQ158-2.77)</f>
        <v>32.68</v>
      </c>
      <c r="AT158" s="10">
        <f t="shared" ref="AT158" si="6237">MIN(AR158,AS158)</f>
        <v>32.33</v>
      </c>
      <c r="AU158" s="11">
        <f t="shared" ref="AU158" si="6238">MAX(0,AR$4-AT158)</f>
        <v>0</v>
      </c>
      <c r="AV158" s="7">
        <f t="shared" ref="AV158" si="6239">SUM(AP158)</f>
        <v>35.1</v>
      </c>
      <c r="AW158" s="7">
        <f t="shared" ref="AW158" si="6240">SUM(AQ158)</f>
        <v>35.450000000000003</v>
      </c>
      <c r="AX158" s="10">
        <f t="shared" ref="AX158" si="6241">MIN(AV158,AW158)</f>
        <v>35.1</v>
      </c>
      <c r="AY158" s="11">
        <f t="shared" ref="AY158" si="6242">MAX(0,AV$4-AX158)</f>
        <v>0</v>
      </c>
      <c r="AZ158" s="7">
        <f t="shared" ref="AZ158" si="6243">SUM(AP158)</f>
        <v>35.1</v>
      </c>
      <c r="BA158" s="7">
        <f t="shared" ref="BA158" si="6244">SUM(AQ158)</f>
        <v>35.450000000000003</v>
      </c>
      <c r="BB158" s="7">
        <f t="shared" ref="BB158" si="6245">SUM(AZ158-2.3)</f>
        <v>32.800000000000004</v>
      </c>
      <c r="BC158" s="7">
        <f t="shared" ref="BC158" si="6246">SUM(BA158-2.3)</f>
        <v>33.150000000000006</v>
      </c>
      <c r="BD158" s="10">
        <f t="shared" ref="BD158" si="6247">MIN(BB158,BC158)</f>
        <v>32.800000000000004</v>
      </c>
      <c r="BE158" s="11">
        <f t="shared" ref="BE158" si="6248">MAX(0,BB$4-BD158)</f>
        <v>0</v>
      </c>
      <c r="BF158" s="7">
        <f t="shared" ref="BF158" si="6249">SUM(AZ158)</f>
        <v>35.1</v>
      </c>
      <c r="BG158" s="7">
        <f t="shared" ref="BG158" si="6250">SUM(BA158)</f>
        <v>35.450000000000003</v>
      </c>
      <c r="BH158" s="10">
        <f t="shared" ref="BH158" si="6251">MIN(BF158,BG158)</f>
        <v>35.1</v>
      </c>
      <c r="BI158" s="11">
        <f t="shared" ref="BI158" si="6252">MAX(0,BF$4-BH158)</f>
        <v>0</v>
      </c>
    </row>
    <row r="159" spans="1:61" ht="18" customHeight="1" x14ac:dyDescent="0.2">
      <c r="A159" s="1">
        <f t="shared" si="5295"/>
        <v>44687</v>
      </c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7"/>
      <c r="M159" s="7"/>
      <c r="N159" s="7"/>
      <c r="O159" s="7"/>
      <c r="P159" s="10"/>
      <c r="Q159" s="11"/>
      <c r="R159" s="7"/>
      <c r="S159" s="7"/>
      <c r="T159" s="10"/>
      <c r="U159" s="11"/>
      <c r="V159" s="7"/>
      <c r="W159" s="7"/>
      <c r="X159" s="7"/>
      <c r="Y159" s="7"/>
      <c r="Z159" s="10"/>
      <c r="AA159" s="11"/>
      <c r="AB159" s="7"/>
      <c r="AC159" s="7"/>
      <c r="AD159" s="10"/>
      <c r="AE159" s="11"/>
      <c r="AF159" s="7">
        <v>35.1</v>
      </c>
      <c r="AG159" s="7">
        <v>35.6</v>
      </c>
      <c r="AH159" s="7">
        <f t="shared" ref="AH159" si="6253">SUM(AF159-3.42)</f>
        <v>31.68</v>
      </c>
      <c r="AI159" s="7">
        <f t="shared" ref="AI159" si="6254">SUM(AG159-3.42)</f>
        <v>32.18</v>
      </c>
      <c r="AJ159" s="10">
        <f t="shared" ref="AJ159" si="6255">MIN(AH159,AI159)</f>
        <v>31.68</v>
      </c>
      <c r="AK159" s="11">
        <f t="shared" ref="AK159" si="6256">MAX(0,AH$4-AJ159)</f>
        <v>0</v>
      </c>
      <c r="AL159" s="7">
        <f t="shared" ref="AL159" si="6257">SUM(AF159)</f>
        <v>35.1</v>
      </c>
      <c r="AM159" s="7">
        <f t="shared" ref="AM159" si="6258">SUM(AG159)</f>
        <v>35.6</v>
      </c>
      <c r="AN159" s="10">
        <f t="shared" ref="AN159" si="6259">MIN(AL159,AM159)</f>
        <v>35.1</v>
      </c>
      <c r="AO159" s="11">
        <f t="shared" ref="AO159" si="6260">MAX(0,AL$4-AN159)</f>
        <v>0</v>
      </c>
      <c r="AP159" s="7">
        <v>35.1</v>
      </c>
      <c r="AQ159" s="7">
        <v>35.6</v>
      </c>
      <c r="AR159" s="7">
        <f t="shared" ref="AR159" si="6261">SUM(AP159-2.77)</f>
        <v>32.33</v>
      </c>
      <c r="AS159" s="7">
        <f t="shared" ref="AS159" si="6262">SUM(AQ159-2.77)</f>
        <v>32.83</v>
      </c>
      <c r="AT159" s="10">
        <f t="shared" ref="AT159" si="6263">MIN(AR159,AS159)</f>
        <v>32.33</v>
      </c>
      <c r="AU159" s="11">
        <f t="shared" ref="AU159" si="6264">MAX(0,AR$4-AT159)</f>
        <v>0</v>
      </c>
      <c r="AV159" s="7">
        <f t="shared" ref="AV159" si="6265">SUM(AP159)</f>
        <v>35.1</v>
      </c>
      <c r="AW159" s="7">
        <f t="shared" ref="AW159" si="6266">SUM(AQ159)</f>
        <v>35.6</v>
      </c>
      <c r="AX159" s="10">
        <f t="shared" ref="AX159" si="6267">MIN(AV159,AW159)</f>
        <v>35.1</v>
      </c>
      <c r="AY159" s="11">
        <f t="shared" ref="AY159" si="6268">MAX(0,AV$4-AX159)</f>
        <v>0</v>
      </c>
      <c r="AZ159" s="7">
        <f t="shared" ref="AZ159" si="6269">SUM(AP159)</f>
        <v>35.1</v>
      </c>
      <c r="BA159" s="7">
        <f t="shared" ref="BA159" si="6270">SUM(AQ159)</f>
        <v>35.6</v>
      </c>
      <c r="BB159" s="7">
        <f t="shared" ref="BB159" si="6271">SUM(AZ159-2.3)</f>
        <v>32.800000000000004</v>
      </c>
      <c r="BC159" s="7">
        <f t="shared" ref="BC159" si="6272">SUM(BA159-2.3)</f>
        <v>33.300000000000004</v>
      </c>
      <c r="BD159" s="10">
        <f t="shared" ref="BD159" si="6273">MIN(BB159,BC159)</f>
        <v>32.800000000000004</v>
      </c>
      <c r="BE159" s="11">
        <f t="shared" ref="BE159" si="6274">MAX(0,BB$4-BD159)</f>
        <v>0</v>
      </c>
      <c r="BF159" s="7">
        <f t="shared" ref="BF159" si="6275">SUM(AZ159)</f>
        <v>35.1</v>
      </c>
      <c r="BG159" s="7">
        <f t="shared" ref="BG159" si="6276">SUM(BA159)</f>
        <v>35.6</v>
      </c>
      <c r="BH159" s="10">
        <f t="shared" ref="BH159" si="6277">MIN(BF159,BG159)</f>
        <v>35.1</v>
      </c>
      <c r="BI159" s="11">
        <f t="shared" ref="BI159" si="6278">MAX(0,BF$4-BH159)</f>
        <v>0</v>
      </c>
    </row>
    <row r="160" spans="1:61" ht="18" customHeight="1" x14ac:dyDescent="0.2">
      <c r="A160" s="1">
        <f t="shared" si="5295"/>
        <v>44680</v>
      </c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7"/>
      <c r="M160" s="7"/>
      <c r="N160" s="7"/>
      <c r="O160" s="7"/>
      <c r="P160" s="10"/>
      <c r="Q160" s="11"/>
      <c r="R160" s="7"/>
      <c r="S160" s="7"/>
      <c r="T160" s="10"/>
      <c r="U160" s="11"/>
      <c r="V160" s="7"/>
      <c r="W160" s="7"/>
      <c r="X160" s="7"/>
      <c r="Y160" s="7"/>
      <c r="Z160" s="10"/>
      <c r="AA160" s="11"/>
      <c r="AB160" s="7"/>
      <c r="AC160" s="7"/>
      <c r="AD160" s="10"/>
      <c r="AE160" s="11"/>
      <c r="AF160" s="7">
        <v>35.299999999999997</v>
      </c>
      <c r="AG160" s="7">
        <v>35.81</v>
      </c>
      <c r="AH160" s="7">
        <f t="shared" ref="AH160" si="6279">SUM(AF160-3.42)</f>
        <v>31.879999999999995</v>
      </c>
      <c r="AI160" s="7">
        <f t="shared" ref="AI160" si="6280">SUM(AG160-3.42)</f>
        <v>32.39</v>
      </c>
      <c r="AJ160" s="10">
        <f t="shared" ref="AJ160" si="6281">MIN(AH160,AI160)</f>
        <v>31.879999999999995</v>
      </c>
      <c r="AK160" s="11">
        <f t="shared" ref="AK160" si="6282">MAX(0,AH$4-AJ160)</f>
        <v>0</v>
      </c>
      <c r="AL160" s="7">
        <f t="shared" ref="AL160" si="6283">SUM(AF160)</f>
        <v>35.299999999999997</v>
      </c>
      <c r="AM160" s="7">
        <f t="shared" ref="AM160" si="6284">SUM(AG160)</f>
        <v>35.81</v>
      </c>
      <c r="AN160" s="10">
        <f t="shared" ref="AN160" si="6285">MIN(AL160,AM160)</f>
        <v>35.299999999999997</v>
      </c>
      <c r="AO160" s="11">
        <f t="shared" ref="AO160" si="6286">MAX(0,AL$4-AN160)</f>
        <v>0</v>
      </c>
      <c r="AP160" s="7">
        <v>35.299999999999997</v>
      </c>
      <c r="AQ160" s="7">
        <v>35.81</v>
      </c>
      <c r="AR160" s="7">
        <f t="shared" ref="AR160" si="6287">SUM(AP160-2.77)</f>
        <v>32.529999999999994</v>
      </c>
      <c r="AS160" s="7">
        <f t="shared" ref="AS160" si="6288">SUM(AQ160-2.77)</f>
        <v>33.04</v>
      </c>
      <c r="AT160" s="10">
        <f t="shared" ref="AT160" si="6289">MIN(AR160,AS160)</f>
        <v>32.529999999999994</v>
      </c>
      <c r="AU160" s="11">
        <f t="shared" ref="AU160" si="6290">MAX(0,AR$4-AT160)</f>
        <v>0</v>
      </c>
      <c r="AV160" s="7">
        <f t="shared" ref="AV160" si="6291">SUM(AP160)</f>
        <v>35.299999999999997</v>
      </c>
      <c r="AW160" s="7">
        <f t="shared" ref="AW160" si="6292">SUM(AQ160)</f>
        <v>35.81</v>
      </c>
      <c r="AX160" s="10">
        <f t="shared" ref="AX160" si="6293">MIN(AV160,AW160)</f>
        <v>35.299999999999997</v>
      </c>
      <c r="AY160" s="11">
        <f t="shared" ref="AY160" si="6294">MAX(0,AV$4-AX160)</f>
        <v>0</v>
      </c>
      <c r="AZ160" s="7">
        <f t="shared" ref="AZ160" si="6295">SUM(AP160)</f>
        <v>35.299999999999997</v>
      </c>
      <c r="BA160" s="7">
        <f t="shared" ref="BA160" si="6296">SUM(AQ160)</f>
        <v>35.81</v>
      </c>
      <c r="BB160" s="7">
        <f t="shared" ref="BB160" si="6297">SUM(AZ160-2.3)</f>
        <v>33</v>
      </c>
      <c r="BC160" s="7">
        <f t="shared" ref="BC160" si="6298">SUM(BA160-2.3)</f>
        <v>33.510000000000005</v>
      </c>
      <c r="BD160" s="10">
        <f t="shared" ref="BD160" si="6299">MIN(BB160,BC160)</f>
        <v>33</v>
      </c>
      <c r="BE160" s="11">
        <f t="shared" ref="BE160" si="6300">MAX(0,BB$4-BD160)</f>
        <v>0</v>
      </c>
      <c r="BF160" s="7">
        <f t="shared" ref="BF160" si="6301">SUM(AZ160)</f>
        <v>35.299999999999997</v>
      </c>
      <c r="BG160" s="7">
        <f t="shared" ref="BG160" si="6302">SUM(BA160)</f>
        <v>35.81</v>
      </c>
      <c r="BH160" s="10">
        <f t="shared" ref="BH160" si="6303">MIN(BF160,BG160)</f>
        <v>35.299999999999997</v>
      </c>
      <c r="BI160" s="11">
        <f t="shared" ref="BI160" si="6304">MAX(0,BF$4-BH160)</f>
        <v>0</v>
      </c>
    </row>
    <row r="161" spans="1:61" ht="18" customHeight="1" x14ac:dyDescent="0.2">
      <c r="A161" s="1">
        <f t="shared" si="5295"/>
        <v>44673</v>
      </c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7"/>
      <c r="M161" s="7"/>
      <c r="N161" s="7"/>
      <c r="O161" s="7"/>
      <c r="P161" s="10"/>
      <c r="Q161" s="11"/>
      <c r="R161" s="7"/>
      <c r="S161" s="7"/>
      <c r="T161" s="10"/>
      <c r="U161" s="11"/>
      <c r="V161" s="7"/>
      <c r="W161" s="7"/>
      <c r="X161" s="7"/>
      <c r="Y161" s="7"/>
      <c r="Z161" s="10"/>
      <c r="AA161" s="11"/>
      <c r="AB161" s="7"/>
      <c r="AC161" s="7"/>
      <c r="AD161" s="10"/>
      <c r="AE161" s="11"/>
      <c r="AF161" s="7">
        <v>35.700000000000003</v>
      </c>
      <c r="AG161" s="7">
        <v>36.08</v>
      </c>
      <c r="AH161" s="7">
        <f t="shared" ref="AH161" si="6305">SUM(AF161-3.42)</f>
        <v>32.28</v>
      </c>
      <c r="AI161" s="7">
        <f t="shared" ref="AI161" si="6306">SUM(AG161-3.42)</f>
        <v>32.659999999999997</v>
      </c>
      <c r="AJ161" s="10">
        <f t="shared" ref="AJ161" si="6307">MIN(AH161,AI161)</f>
        <v>32.28</v>
      </c>
      <c r="AK161" s="11">
        <f t="shared" ref="AK161" si="6308">MAX(0,AH$4-AJ161)</f>
        <v>0</v>
      </c>
      <c r="AL161" s="7">
        <f t="shared" ref="AL161" si="6309">SUM(AF161)</f>
        <v>35.700000000000003</v>
      </c>
      <c r="AM161" s="7">
        <f t="shared" ref="AM161" si="6310">SUM(AG161)</f>
        <v>36.08</v>
      </c>
      <c r="AN161" s="10">
        <f t="shared" ref="AN161" si="6311">MIN(AL161,AM161)</f>
        <v>35.700000000000003</v>
      </c>
      <c r="AO161" s="11">
        <f t="shared" ref="AO161" si="6312">MAX(0,AL$4-AN161)</f>
        <v>0</v>
      </c>
      <c r="AP161" s="7">
        <v>35.700000000000003</v>
      </c>
      <c r="AQ161" s="7">
        <v>36.08</v>
      </c>
      <c r="AR161" s="7">
        <f t="shared" ref="AR161" si="6313">SUM(AP161-2.77)</f>
        <v>32.93</v>
      </c>
      <c r="AS161" s="7">
        <f t="shared" ref="AS161" si="6314">SUM(AQ161-2.77)</f>
        <v>33.309999999999995</v>
      </c>
      <c r="AT161" s="10">
        <f t="shared" ref="AT161" si="6315">MIN(AR161,AS161)</f>
        <v>32.93</v>
      </c>
      <c r="AU161" s="11">
        <f t="shared" ref="AU161" si="6316">MAX(0,AR$4-AT161)</f>
        <v>0</v>
      </c>
      <c r="AV161" s="7">
        <f t="shared" ref="AV161" si="6317">SUM(AP161)</f>
        <v>35.700000000000003</v>
      </c>
      <c r="AW161" s="7">
        <f t="shared" ref="AW161" si="6318">SUM(AQ161)</f>
        <v>36.08</v>
      </c>
      <c r="AX161" s="10">
        <f t="shared" ref="AX161" si="6319">MIN(AV161,AW161)</f>
        <v>35.700000000000003</v>
      </c>
      <c r="AY161" s="11">
        <f t="shared" ref="AY161" si="6320">MAX(0,AV$4-AX161)</f>
        <v>0</v>
      </c>
      <c r="AZ161" s="7">
        <f t="shared" ref="AZ161" si="6321">SUM(AP161)</f>
        <v>35.700000000000003</v>
      </c>
      <c r="BA161" s="7">
        <f t="shared" ref="BA161" si="6322">SUM(AQ161)</f>
        <v>36.08</v>
      </c>
      <c r="BB161" s="7">
        <f t="shared" ref="BB161" si="6323">SUM(AZ161-2.3)</f>
        <v>33.400000000000006</v>
      </c>
      <c r="BC161" s="7">
        <f t="shared" ref="BC161" si="6324">SUM(BA161-2.3)</f>
        <v>33.78</v>
      </c>
      <c r="BD161" s="10">
        <f t="shared" ref="BD161" si="6325">MIN(BB161,BC161)</f>
        <v>33.400000000000006</v>
      </c>
      <c r="BE161" s="11">
        <f t="shared" ref="BE161" si="6326">MAX(0,BB$4-BD161)</f>
        <v>0</v>
      </c>
      <c r="BF161" s="7">
        <f t="shared" ref="BF161" si="6327">SUM(AZ161)</f>
        <v>35.700000000000003</v>
      </c>
      <c r="BG161" s="7">
        <f t="shared" ref="BG161" si="6328">SUM(BA161)</f>
        <v>36.08</v>
      </c>
      <c r="BH161" s="10">
        <f t="shared" ref="BH161" si="6329">MIN(BF161,BG161)</f>
        <v>35.700000000000003</v>
      </c>
      <c r="BI161" s="11">
        <f t="shared" ref="BI161" si="6330">MAX(0,BF$4-BH161)</f>
        <v>0</v>
      </c>
    </row>
    <row r="162" spans="1:61" ht="18" customHeight="1" x14ac:dyDescent="0.2">
      <c r="A162" s="1">
        <f t="shared" si="5295"/>
        <v>44666</v>
      </c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7"/>
      <c r="M162" s="7"/>
      <c r="N162" s="7"/>
      <c r="O162" s="7"/>
      <c r="P162" s="10"/>
      <c r="Q162" s="11"/>
      <c r="R162" s="7"/>
      <c r="S162" s="7"/>
      <c r="T162" s="10"/>
      <c r="U162" s="11"/>
      <c r="V162" s="7"/>
      <c r="W162" s="7"/>
      <c r="X162" s="7"/>
      <c r="Y162" s="7"/>
      <c r="Z162" s="10"/>
      <c r="AA162" s="11"/>
      <c r="AB162" s="7"/>
      <c r="AC162" s="7"/>
      <c r="AD162" s="10"/>
      <c r="AE162" s="11"/>
      <c r="AF162" s="7">
        <v>35.700000000000003</v>
      </c>
      <c r="AG162" s="7">
        <v>36.47</v>
      </c>
      <c r="AH162" s="7">
        <f t="shared" ref="AH162" si="6331">SUM(AF162-3.42)</f>
        <v>32.28</v>
      </c>
      <c r="AI162" s="7">
        <f t="shared" ref="AI162" si="6332">SUM(AG162-3.42)</f>
        <v>33.049999999999997</v>
      </c>
      <c r="AJ162" s="10">
        <f t="shared" ref="AJ162" si="6333">MIN(AH162,AI162)</f>
        <v>32.28</v>
      </c>
      <c r="AK162" s="11">
        <f t="shared" ref="AK162" si="6334">MAX(0,AH$4-AJ162)</f>
        <v>0</v>
      </c>
      <c r="AL162" s="7">
        <f t="shared" ref="AL162" si="6335">SUM(AF162)</f>
        <v>35.700000000000003</v>
      </c>
      <c r="AM162" s="7">
        <f t="shared" ref="AM162" si="6336">SUM(AG162)</f>
        <v>36.47</v>
      </c>
      <c r="AN162" s="10">
        <f t="shared" ref="AN162" si="6337">MIN(AL162,AM162)</f>
        <v>35.700000000000003</v>
      </c>
      <c r="AO162" s="11">
        <f t="shared" ref="AO162" si="6338">MAX(0,AL$4-AN162)</f>
        <v>0</v>
      </c>
      <c r="AP162" s="7">
        <v>35.700000000000003</v>
      </c>
      <c r="AQ162" s="7">
        <v>36.47</v>
      </c>
      <c r="AR162" s="7">
        <f t="shared" ref="AR162" si="6339">SUM(AP162-2.77)</f>
        <v>32.93</v>
      </c>
      <c r="AS162" s="7">
        <f t="shared" ref="AS162" si="6340">SUM(AQ162-2.77)</f>
        <v>33.699999999999996</v>
      </c>
      <c r="AT162" s="10">
        <f t="shared" ref="AT162" si="6341">MIN(AR162,AS162)</f>
        <v>32.93</v>
      </c>
      <c r="AU162" s="11">
        <f t="shared" ref="AU162" si="6342">MAX(0,AR$4-AT162)</f>
        <v>0</v>
      </c>
      <c r="AV162" s="7">
        <f t="shared" ref="AV162" si="6343">SUM(AP162)</f>
        <v>35.700000000000003</v>
      </c>
      <c r="AW162" s="7">
        <f t="shared" ref="AW162" si="6344">SUM(AQ162)</f>
        <v>36.47</v>
      </c>
      <c r="AX162" s="10">
        <f t="shared" ref="AX162" si="6345">MIN(AV162,AW162)</f>
        <v>35.700000000000003</v>
      </c>
      <c r="AY162" s="11">
        <f t="shared" ref="AY162" si="6346">MAX(0,AV$4-AX162)</f>
        <v>0</v>
      </c>
      <c r="AZ162" s="7">
        <f t="shared" ref="AZ162" si="6347">SUM(AP162)</f>
        <v>35.700000000000003</v>
      </c>
      <c r="BA162" s="7">
        <f t="shared" ref="BA162" si="6348">SUM(AQ162)</f>
        <v>36.47</v>
      </c>
      <c r="BB162" s="7">
        <f t="shared" ref="BB162" si="6349">SUM(AZ162-2.3)</f>
        <v>33.400000000000006</v>
      </c>
      <c r="BC162" s="7">
        <f t="shared" ref="BC162" si="6350">SUM(BA162-2.3)</f>
        <v>34.17</v>
      </c>
      <c r="BD162" s="10">
        <f t="shared" ref="BD162" si="6351">MIN(BB162,BC162)</f>
        <v>33.400000000000006</v>
      </c>
      <c r="BE162" s="11">
        <f t="shared" ref="BE162" si="6352">MAX(0,BB$4-BD162)</f>
        <v>0</v>
      </c>
      <c r="BF162" s="7">
        <f t="shared" ref="BF162" si="6353">SUM(AZ162)</f>
        <v>35.700000000000003</v>
      </c>
      <c r="BG162" s="7">
        <f t="shared" ref="BG162" si="6354">SUM(BA162)</f>
        <v>36.47</v>
      </c>
      <c r="BH162" s="10">
        <f t="shared" ref="BH162" si="6355">MIN(BF162,BG162)</f>
        <v>35.700000000000003</v>
      </c>
      <c r="BI162" s="11">
        <f t="shared" ref="BI162" si="6356">MAX(0,BF$4-BH162)</f>
        <v>0</v>
      </c>
    </row>
    <row r="163" spans="1:61" ht="18" customHeight="1" x14ac:dyDescent="0.2">
      <c r="A163" s="1">
        <f t="shared" si="5295"/>
        <v>44659</v>
      </c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7"/>
      <c r="M163" s="7"/>
      <c r="N163" s="7"/>
      <c r="O163" s="7"/>
      <c r="P163" s="10"/>
      <c r="Q163" s="11"/>
      <c r="R163" s="7"/>
      <c r="S163" s="7"/>
      <c r="T163" s="10"/>
      <c r="U163" s="11"/>
      <c r="V163" s="7"/>
      <c r="W163" s="7"/>
      <c r="X163" s="7"/>
      <c r="Y163" s="7"/>
      <c r="Z163" s="10"/>
      <c r="AA163" s="11"/>
      <c r="AB163" s="7"/>
      <c r="AC163" s="7"/>
      <c r="AD163" s="10"/>
      <c r="AE163" s="11"/>
      <c r="AF163" s="7">
        <v>35.700000000000003</v>
      </c>
      <c r="AG163" s="7">
        <v>36.96</v>
      </c>
      <c r="AH163" s="7">
        <f t="shared" ref="AH163" si="6357">SUM(AF163-3.42)</f>
        <v>32.28</v>
      </c>
      <c r="AI163" s="7">
        <f t="shared" ref="AI163" si="6358">SUM(AG163-3.42)</f>
        <v>33.54</v>
      </c>
      <c r="AJ163" s="10">
        <f t="shared" ref="AJ163" si="6359">MIN(AH163,AI163)</f>
        <v>32.28</v>
      </c>
      <c r="AK163" s="11">
        <f t="shared" ref="AK163" si="6360">MAX(0,AH$4-AJ163)</f>
        <v>0</v>
      </c>
      <c r="AL163" s="7">
        <f t="shared" ref="AL163" si="6361">SUM(AF163)</f>
        <v>35.700000000000003</v>
      </c>
      <c r="AM163" s="7">
        <f t="shared" ref="AM163" si="6362">SUM(AG163)</f>
        <v>36.96</v>
      </c>
      <c r="AN163" s="10">
        <f t="shared" ref="AN163" si="6363">MIN(AL163,AM163)</f>
        <v>35.700000000000003</v>
      </c>
      <c r="AO163" s="11">
        <f t="shared" ref="AO163" si="6364">MAX(0,AL$4-AN163)</f>
        <v>0</v>
      </c>
      <c r="AP163" s="7">
        <v>35.700000000000003</v>
      </c>
      <c r="AQ163" s="7">
        <v>36.96</v>
      </c>
      <c r="AR163" s="7">
        <f t="shared" ref="AR163" si="6365">SUM(AP163-2.77)</f>
        <v>32.93</v>
      </c>
      <c r="AS163" s="7">
        <f t="shared" ref="AS163" si="6366">SUM(AQ163-2.77)</f>
        <v>34.19</v>
      </c>
      <c r="AT163" s="10">
        <f t="shared" ref="AT163" si="6367">MIN(AR163,AS163)</f>
        <v>32.93</v>
      </c>
      <c r="AU163" s="11">
        <f t="shared" ref="AU163" si="6368">MAX(0,AR$4-AT163)</f>
        <v>0</v>
      </c>
      <c r="AV163" s="7">
        <f t="shared" ref="AV163" si="6369">SUM(AP163)</f>
        <v>35.700000000000003</v>
      </c>
      <c r="AW163" s="7">
        <f t="shared" ref="AW163" si="6370">SUM(AQ163)</f>
        <v>36.96</v>
      </c>
      <c r="AX163" s="10">
        <f t="shared" ref="AX163" si="6371">MIN(AV163,AW163)</f>
        <v>35.700000000000003</v>
      </c>
      <c r="AY163" s="11">
        <f t="shared" ref="AY163" si="6372">MAX(0,AV$4-AX163)</f>
        <v>0</v>
      </c>
      <c r="AZ163" s="7">
        <f t="shared" ref="AZ163" si="6373">SUM(AP163)</f>
        <v>35.700000000000003</v>
      </c>
      <c r="BA163" s="7">
        <f t="shared" ref="BA163" si="6374">SUM(AQ163)</f>
        <v>36.96</v>
      </c>
      <c r="BB163" s="7">
        <f t="shared" ref="BB163" si="6375">SUM(AZ163-2.3)</f>
        <v>33.400000000000006</v>
      </c>
      <c r="BC163" s="7">
        <f t="shared" ref="BC163" si="6376">SUM(BA163-2.3)</f>
        <v>34.660000000000004</v>
      </c>
      <c r="BD163" s="10">
        <f t="shared" ref="BD163" si="6377">MIN(BB163,BC163)</f>
        <v>33.400000000000006</v>
      </c>
      <c r="BE163" s="11">
        <f t="shared" ref="BE163" si="6378">MAX(0,BB$4-BD163)</f>
        <v>0</v>
      </c>
      <c r="BF163" s="7">
        <f t="shared" ref="BF163" si="6379">SUM(AZ163)</f>
        <v>35.700000000000003</v>
      </c>
      <c r="BG163" s="7">
        <f t="shared" ref="BG163" si="6380">SUM(BA163)</f>
        <v>36.96</v>
      </c>
      <c r="BH163" s="10">
        <f t="shared" ref="BH163" si="6381">MIN(BF163,BG163)</f>
        <v>35.700000000000003</v>
      </c>
      <c r="BI163" s="11">
        <f t="shared" ref="BI163" si="6382">MAX(0,BF$4-BH163)</f>
        <v>0</v>
      </c>
    </row>
    <row r="164" spans="1:61" ht="18" customHeight="1" x14ac:dyDescent="0.2">
      <c r="A164" s="1">
        <f t="shared" si="5295"/>
        <v>44652</v>
      </c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7"/>
      <c r="M164" s="7"/>
      <c r="N164" s="7"/>
      <c r="O164" s="7"/>
      <c r="P164" s="10"/>
      <c r="Q164" s="11"/>
      <c r="R164" s="7"/>
      <c r="S164" s="7"/>
      <c r="T164" s="10"/>
      <c r="U164" s="11"/>
      <c r="V164" s="7"/>
      <c r="W164" s="7"/>
      <c r="X164" s="7"/>
      <c r="Y164" s="7"/>
      <c r="Z164" s="10"/>
      <c r="AA164" s="11"/>
      <c r="AB164" s="7"/>
      <c r="AC164" s="7"/>
      <c r="AD164" s="10"/>
      <c r="AE164" s="11"/>
      <c r="AF164" s="7">
        <v>36.1</v>
      </c>
      <c r="AG164" s="7">
        <v>37.57</v>
      </c>
      <c r="AH164" s="7">
        <f t="shared" ref="AH164" si="6383">SUM(AF164-3.42)</f>
        <v>32.68</v>
      </c>
      <c r="AI164" s="7">
        <f t="shared" ref="AI164" si="6384">SUM(AG164-3.42)</f>
        <v>34.15</v>
      </c>
      <c r="AJ164" s="10">
        <f t="shared" ref="AJ164" si="6385">MIN(AH164,AI164)</f>
        <v>32.68</v>
      </c>
      <c r="AK164" s="11">
        <f t="shared" ref="AK164" si="6386">MAX(0,AH$4-AJ164)</f>
        <v>0</v>
      </c>
      <c r="AL164" s="7">
        <f t="shared" ref="AL164" si="6387">SUM(AF164)</f>
        <v>36.1</v>
      </c>
      <c r="AM164" s="7">
        <f t="shared" ref="AM164" si="6388">SUM(AG164)</f>
        <v>37.57</v>
      </c>
      <c r="AN164" s="10">
        <f t="shared" ref="AN164" si="6389">MIN(AL164,AM164)</f>
        <v>36.1</v>
      </c>
      <c r="AO164" s="11">
        <f t="shared" ref="AO164" si="6390">MAX(0,AL$4-AN164)</f>
        <v>0</v>
      </c>
      <c r="AP164" s="7">
        <v>36.1</v>
      </c>
      <c r="AQ164" s="7">
        <v>37.57</v>
      </c>
      <c r="AR164" s="7">
        <f t="shared" ref="AR164" si="6391">SUM(AP164-2.77)</f>
        <v>33.33</v>
      </c>
      <c r="AS164" s="7">
        <f t="shared" ref="AS164" si="6392">SUM(AQ164-2.77)</f>
        <v>34.799999999999997</v>
      </c>
      <c r="AT164" s="10">
        <f t="shared" ref="AT164" si="6393">MIN(AR164,AS164)</f>
        <v>33.33</v>
      </c>
      <c r="AU164" s="11">
        <f t="shared" ref="AU164" si="6394">MAX(0,AR$4-AT164)</f>
        <v>0</v>
      </c>
      <c r="AV164" s="7">
        <f t="shared" ref="AV164" si="6395">SUM(AP164)</f>
        <v>36.1</v>
      </c>
      <c r="AW164" s="7">
        <f t="shared" ref="AW164" si="6396">SUM(AQ164)</f>
        <v>37.57</v>
      </c>
      <c r="AX164" s="10">
        <f t="shared" ref="AX164" si="6397">MIN(AV164,AW164)</f>
        <v>36.1</v>
      </c>
      <c r="AY164" s="11">
        <f t="shared" ref="AY164" si="6398">MAX(0,AV$4-AX164)</f>
        <v>0</v>
      </c>
      <c r="AZ164" s="7">
        <f t="shared" ref="AZ164" si="6399">SUM(AP164)</f>
        <v>36.1</v>
      </c>
      <c r="BA164" s="7">
        <f t="shared" ref="BA164" si="6400">SUM(AQ164)</f>
        <v>37.57</v>
      </c>
      <c r="BB164" s="7">
        <f t="shared" ref="BB164" si="6401">SUM(AZ164-2.3)</f>
        <v>33.800000000000004</v>
      </c>
      <c r="BC164" s="7">
        <f t="shared" ref="BC164" si="6402">SUM(BA164-2.3)</f>
        <v>35.270000000000003</v>
      </c>
      <c r="BD164" s="10">
        <f t="shared" ref="BD164" si="6403">MIN(BB164,BC164)</f>
        <v>33.800000000000004</v>
      </c>
      <c r="BE164" s="11">
        <f t="shared" ref="BE164" si="6404">MAX(0,BB$4-BD164)</f>
        <v>0</v>
      </c>
      <c r="BF164" s="7">
        <f t="shared" ref="BF164" si="6405">SUM(AZ164)</f>
        <v>36.1</v>
      </c>
      <c r="BG164" s="7">
        <f t="shared" ref="BG164" si="6406">SUM(BA164)</f>
        <v>37.57</v>
      </c>
      <c r="BH164" s="10">
        <f t="shared" ref="BH164" si="6407">MIN(BF164,BG164)</f>
        <v>36.1</v>
      </c>
      <c r="BI164" s="11">
        <f t="shared" ref="BI164" si="6408">MAX(0,BF$4-BH164)</f>
        <v>0</v>
      </c>
    </row>
    <row r="165" spans="1:61" ht="18" customHeight="1" x14ac:dyDescent="0.2">
      <c r="A165" s="1">
        <f t="shared" si="5295"/>
        <v>44645</v>
      </c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7"/>
      <c r="M165" s="7"/>
      <c r="N165" s="7"/>
      <c r="O165" s="7"/>
      <c r="P165" s="10"/>
      <c r="Q165" s="11"/>
      <c r="R165" s="7"/>
      <c r="S165" s="7"/>
      <c r="T165" s="10"/>
      <c r="U165" s="11"/>
      <c r="V165" s="7"/>
      <c r="W165" s="7"/>
      <c r="X165" s="7"/>
      <c r="Y165" s="7"/>
      <c r="Z165" s="10"/>
      <c r="AA165" s="11"/>
      <c r="AB165" s="7"/>
      <c r="AC165" s="7"/>
      <c r="AD165" s="10"/>
      <c r="AE165" s="11"/>
      <c r="AF165" s="7">
        <v>36.700000000000003</v>
      </c>
      <c r="AG165" s="7">
        <v>38.130000000000003</v>
      </c>
      <c r="AH165" s="7">
        <f t="shared" ref="AH165" si="6409">SUM(AF165-3.42)</f>
        <v>33.28</v>
      </c>
      <c r="AI165" s="7">
        <f t="shared" ref="AI165" si="6410">SUM(AG165-3.42)</f>
        <v>34.71</v>
      </c>
      <c r="AJ165" s="10">
        <f t="shared" ref="AJ165" si="6411">MIN(AH165,AI165)</f>
        <v>33.28</v>
      </c>
      <c r="AK165" s="11">
        <f t="shared" ref="AK165" si="6412">MAX(0,AH$4-AJ165)</f>
        <v>0</v>
      </c>
      <c r="AL165" s="7">
        <f t="shared" ref="AL165" si="6413">SUM(AF165)</f>
        <v>36.700000000000003</v>
      </c>
      <c r="AM165" s="7">
        <f t="shared" ref="AM165" si="6414">SUM(AG165)</f>
        <v>38.130000000000003</v>
      </c>
      <c r="AN165" s="10">
        <f t="shared" ref="AN165" si="6415">MIN(AL165,AM165)</f>
        <v>36.700000000000003</v>
      </c>
      <c r="AO165" s="11">
        <f t="shared" ref="AO165" si="6416">MAX(0,AL$4-AN165)</f>
        <v>0</v>
      </c>
      <c r="AP165" s="7">
        <v>36.700000000000003</v>
      </c>
      <c r="AQ165" s="7">
        <v>38.130000000000003</v>
      </c>
      <c r="AR165" s="7">
        <f t="shared" ref="AR165" si="6417">SUM(AP165-2.77)</f>
        <v>33.93</v>
      </c>
      <c r="AS165" s="7">
        <f t="shared" ref="AS165" si="6418">SUM(AQ165-2.77)</f>
        <v>35.36</v>
      </c>
      <c r="AT165" s="10">
        <f t="shared" ref="AT165" si="6419">MIN(AR165,AS165)</f>
        <v>33.93</v>
      </c>
      <c r="AU165" s="11">
        <f t="shared" ref="AU165" si="6420">MAX(0,AR$4-AT165)</f>
        <v>0</v>
      </c>
      <c r="AV165" s="7">
        <f t="shared" ref="AV165" si="6421">SUM(AP165)</f>
        <v>36.700000000000003</v>
      </c>
      <c r="AW165" s="7">
        <f t="shared" ref="AW165" si="6422">SUM(AQ165)</f>
        <v>38.130000000000003</v>
      </c>
      <c r="AX165" s="10">
        <f t="shared" ref="AX165" si="6423">MIN(AV165,AW165)</f>
        <v>36.700000000000003</v>
      </c>
      <c r="AY165" s="11">
        <f t="shared" ref="AY165" si="6424">MAX(0,AV$4-AX165)</f>
        <v>0</v>
      </c>
      <c r="AZ165" s="7">
        <f t="shared" ref="AZ165" si="6425">SUM(AP165)</f>
        <v>36.700000000000003</v>
      </c>
      <c r="BA165" s="7">
        <f t="shared" ref="BA165" si="6426">SUM(AQ165)</f>
        <v>38.130000000000003</v>
      </c>
      <c r="BB165" s="7">
        <f t="shared" ref="BB165" si="6427">SUM(AZ165-2.3)</f>
        <v>34.400000000000006</v>
      </c>
      <c r="BC165" s="7">
        <f t="shared" ref="BC165" si="6428">SUM(BA165-2.3)</f>
        <v>35.830000000000005</v>
      </c>
      <c r="BD165" s="10">
        <f t="shared" ref="BD165" si="6429">MIN(BB165,BC165)</f>
        <v>34.400000000000006</v>
      </c>
      <c r="BE165" s="11">
        <f t="shared" ref="BE165" si="6430">MAX(0,BB$4-BD165)</f>
        <v>0</v>
      </c>
      <c r="BF165" s="7">
        <f t="shared" ref="BF165" si="6431">SUM(AZ165)</f>
        <v>36.700000000000003</v>
      </c>
      <c r="BG165" s="7">
        <f t="shared" ref="BG165" si="6432">SUM(BA165)</f>
        <v>38.130000000000003</v>
      </c>
      <c r="BH165" s="10">
        <f t="shared" ref="BH165" si="6433">MIN(BF165,BG165)</f>
        <v>36.700000000000003</v>
      </c>
      <c r="BI165" s="11">
        <f t="shared" ref="BI165" si="6434">MAX(0,BF$4-BH165)</f>
        <v>0</v>
      </c>
    </row>
    <row r="166" spans="1:61" ht="18" customHeight="1" x14ac:dyDescent="0.2">
      <c r="A166" s="1">
        <f t="shared" si="5295"/>
        <v>44638</v>
      </c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7"/>
      <c r="M166" s="7"/>
      <c r="N166" s="7"/>
      <c r="O166" s="7"/>
      <c r="P166" s="10"/>
      <c r="Q166" s="11"/>
      <c r="R166" s="7"/>
      <c r="S166" s="7"/>
      <c r="T166" s="10"/>
      <c r="U166" s="11"/>
      <c r="V166" s="7"/>
      <c r="W166" s="7"/>
      <c r="X166" s="7"/>
      <c r="Y166" s="7"/>
      <c r="Z166" s="10"/>
      <c r="AA166" s="11"/>
      <c r="AB166" s="7"/>
      <c r="AC166" s="7"/>
      <c r="AD166" s="10"/>
      <c r="AE166" s="11"/>
      <c r="AF166" s="7">
        <v>37.299999999999997</v>
      </c>
      <c r="AG166" s="7">
        <v>38.549999999999997</v>
      </c>
      <c r="AH166" s="7">
        <f t="shared" ref="AH166" si="6435">SUM(AF166-3.42)</f>
        <v>33.879999999999995</v>
      </c>
      <c r="AI166" s="7">
        <f t="shared" ref="AI166" si="6436">SUM(AG166-3.42)</f>
        <v>35.129999999999995</v>
      </c>
      <c r="AJ166" s="10">
        <f t="shared" ref="AJ166" si="6437">MIN(AH166,AI166)</f>
        <v>33.879999999999995</v>
      </c>
      <c r="AK166" s="11">
        <f t="shared" ref="AK166" si="6438">MAX(0,AH$4-AJ166)</f>
        <v>0</v>
      </c>
      <c r="AL166" s="7">
        <f t="shared" ref="AL166" si="6439">SUM(AF166)</f>
        <v>37.299999999999997</v>
      </c>
      <c r="AM166" s="7">
        <f t="shared" ref="AM166" si="6440">SUM(AG166)</f>
        <v>38.549999999999997</v>
      </c>
      <c r="AN166" s="10">
        <f t="shared" ref="AN166" si="6441">MIN(AL166,AM166)</f>
        <v>37.299999999999997</v>
      </c>
      <c r="AO166" s="11">
        <f t="shared" ref="AO166" si="6442">MAX(0,AL$4-AN166)</f>
        <v>0</v>
      </c>
      <c r="AP166" s="7">
        <v>37.299999999999997</v>
      </c>
      <c r="AQ166" s="7">
        <v>38.549999999999997</v>
      </c>
      <c r="AR166" s="7">
        <f t="shared" ref="AR166" si="6443">SUM(AP166-2.77)</f>
        <v>34.529999999999994</v>
      </c>
      <c r="AS166" s="7">
        <f t="shared" ref="AS166" si="6444">SUM(AQ166-2.77)</f>
        <v>35.779999999999994</v>
      </c>
      <c r="AT166" s="10">
        <f t="shared" ref="AT166" si="6445">MIN(AR166,AS166)</f>
        <v>34.529999999999994</v>
      </c>
      <c r="AU166" s="11">
        <f t="shared" ref="AU166" si="6446">MAX(0,AR$4-AT166)</f>
        <v>0</v>
      </c>
      <c r="AV166" s="7">
        <f t="shared" ref="AV166" si="6447">SUM(AP166)</f>
        <v>37.299999999999997</v>
      </c>
      <c r="AW166" s="7">
        <f t="shared" ref="AW166" si="6448">SUM(AQ166)</f>
        <v>38.549999999999997</v>
      </c>
      <c r="AX166" s="10">
        <f t="shared" ref="AX166" si="6449">MIN(AV166,AW166)</f>
        <v>37.299999999999997</v>
      </c>
      <c r="AY166" s="11">
        <f t="shared" ref="AY166" si="6450">MAX(0,AV$4-AX166)</f>
        <v>0</v>
      </c>
      <c r="AZ166" s="7">
        <f t="shared" ref="AZ166" si="6451">SUM(AP166)</f>
        <v>37.299999999999997</v>
      </c>
      <c r="BA166" s="7">
        <f t="shared" ref="BA166" si="6452">SUM(AQ166)</f>
        <v>38.549999999999997</v>
      </c>
      <c r="BB166" s="7">
        <f t="shared" ref="BB166" si="6453">SUM(AZ166-2.3)</f>
        <v>35</v>
      </c>
      <c r="BC166" s="7">
        <f t="shared" ref="BC166" si="6454">SUM(BA166-2.3)</f>
        <v>36.25</v>
      </c>
      <c r="BD166" s="10">
        <f t="shared" ref="BD166" si="6455">MIN(BB166,BC166)</f>
        <v>35</v>
      </c>
      <c r="BE166" s="11">
        <f t="shared" ref="BE166" si="6456">MAX(0,BB$4-BD166)</f>
        <v>0</v>
      </c>
      <c r="BF166" s="7">
        <f t="shared" ref="BF166" si="6457">SUM(AZ166)</f>
        <v>37.299999999999997</v>
      </c>
      <c r="BG166" s="7">
        <f t="shared" ref="BG166" si="6458">SUM(BA166)</f>
        <v>38.549999999999997</v>
      </c>
      <c r="BH166" s="10">
        <f t="shared" ref="BH166" si="6459">MIN(BF166,BG166)</f>
        <v>37.299999999999997</v>
      </c>
      <c r="BI166" s="11">
        <f t="shared" ref="BI166" si="6460">MAX(0,BF$4-BH166)</f>
        <v>0</v>
      </c>
    </row>
    <row r="167" spans="1:61" ht="18" customHeight="1" x14ac:dyDescent="0.2">
      <c r="A167" s="1">
        <f t="shared" si="5295"/>
        <v>44631</v>
      </c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7"/>
      <c r="M167" s="7"/>
      <c r="N167" s="7"/>
      <c r="O167" s="7"/>
      <c r="P167" s="10"/>
      <c r="Q167" s="11"/>
      <c r="R167" s="7"/>
      <c r="S167" s="7"/>
      <c r="T167" s="10"/>
      <c r="U167" s="11"/>
      <c r="V167" s="7"/>
      <c r="W167" s="7"/>
      <c r="X167" s="7"/>
      <c r="Y167" s="7"/>
      <c r="Z167" s="10"/>
      <c r="AA167" s="11"/>
      <c r="AB167" s="7"/>
      <c r="AC167" s="7"/>
      <c r="AD167" s="10"/>
      <c r="AE167" s="11"/>
      <c r="AF167" s="7">
        <v>37.700000000000003</v>
      </c>
      <c r="AG167" s="7">
        <v>38.9</v>
      </c>
      <c r="AH167" s="7">
        <f t="shared" ref="AH167" si="6461">SUM(AF167-3.42)</f>
        <v>34.28</v>
      </c>
      <c r="AI167" s="7">
        <f t="shared" ref="AI167" si="6462">SUM(AG167-3.42)</f>
        <v>35.479999999999997</v>
      </c>
      <c r="AJ167" s="10">
        <f t="shared" ref="AJ167" si="6463">MIN(AH167,AI167)</f>
        <v>34.28</v>
      </c>
      <c r="AK167" s="11">
        <f t="shared" ref="AK167" si="6464">MAX(0,AH$4-AJ167)</f>
        <v>0</v>
      </c>
      <c r="AL167" s="7">
        <f t="shared" ref="AL167" si="6465">SUM(AF167)</f>
        <v>37.700000000000003</v>
      </c>
      <c r="AM167" s="7">
        <f t="shared" ref="AM167" si="6466">SUM(AG167)</f>
        <v>38.9</v>
      </c>
      <c r="AN167" s="10">
        <f t="shared" ref="AN167" si="6467">MIN(AL167,AM167)</f>
        <v>37.700000000000003</v>
      </c>
      <c r="AO167" s="11">
        <f t="shared" ref="AO167" si="6468">MAX(0,AL$4-AN167)</f>
        <v>0</v>
      </c>
      <c r="AP167" s="7">
        <v>37.700000000000003</v>
      </c>
      <c r="AQ167" s="7">
        <v>38.9</v>
      </c>
      <c r="AR167" s="7">
        <f t="shared" ref="AR167" si="6469">SUM(AP167-2.77)</f>
        <v>34.93</v>
      </c>
      <c r="AS167" s="7">
        <f t="shared" ref="AS167" si="6470">SUM(AQ167-2.77)</f>
        <v>36.129999999999995</v>
      </c>
      <c r="AT167" s="10">
        <f t="shared" ref="AT167" si="6471">MIN(AR167,AS167)</f>
        <v>34.93</v>
      </c>
      <c r="AU167" s="11">
        <f t="shared" ref="AU167" si="6472">MAX(0,AR$4-AT167)</f>
        <v>0</v>
      </c>
      <c r="AV167" s="7">
        <f t="shared" ref="AV167" si="6473">SUM(AP167)</f>
        <v>37.700000000000003</v>
      </c>
      <c r="AW167" s="7">
        <f t="shared" ref="AW167" si="6474">SUM(AQ167)</f>
        <v>38.9</v>
      </c>
      <c r="AX167" s="10">
        <f t="shared" ref="AX167" si="6475">MIN(AV167,AW167)</f>
        <v>37.700000000000003</v>
      </c>
      <c r="AY167" s="11">
        <f t="shared" ref="AY167" si="6476">MAX(0,AV$4-AX167)</f>
        <v>0</v>
      </c>
      <c r="AZ167" s="7">
        <f t="shared" ref="AZ167" si="6477">SUM(AP167)</f>
        <v>37.700000000000003</v>
      </c>
      <c r="BA167" s="7">
        <f t="shared" ref="BA167" si="6478">SUM(AQ167)</f>
        <v>38.9</v>
      </c>
      <c r="BB167" s="7">
        <f t="shared" ref="BB167" si="6479">SUM(AZ167-2.3)</f>
        <v>35.400000000000006</v>
      </c>
      <c r="BC167" s="7">
        <f t="shared" ref="BC167" si="6480">SUM(BA167-2.3)</f>
        <v>36.6</v>
      </c>
      <c r="BD167" s="10">
        <f t="shared" ref="BD167" si="6481">MIN(BB167,BC167)</f>
        <v>35.400000000000006</v>
      </c>
      <c r="BE167" s="11">
        <f t="shared" ref="BE167" si="6482">MAX(0,BB$4-BD167)</f>
        <v>0</v>
      </c>
      <c r="BF167" s="7">
        <f t="shared" ref="BF167" si="6483">SUM(AZ167)</f>
        <v>37.700000000000003</v>
      </c>
      <c r="BG167" s="7">
        <f t="shared" ref="BG167" si="6484">SUM(BA167)</f>
        <v>38.9</v>
      </c>
      <c r="BH167" s="10">
        <f t="shared" ref="BH167" si="6485">MIN(BF167,BG167)</f>
        <v>37.700000000000003</v>
      </c>
      <c r="BI167" s="11">
        <f t="shared" ref="BI167" si="6486">MAX(0,BF$4-BH167)</f>
        <v>0</v>
      </c>
    </row>
    <row r="168" spans="1:61" ht="18" customHeight="1" x14ac:dyDescent="0.2">
      <c r="A168" s="1">
        <f t="shared" si="5295"/>
        <v>44624</v>
      </c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7"/>
      <c r="M168" s="7"/>
      <c r="N168" s="7"/>
      <c r="O168" s="7"/>
      <c r="P168" s="10"/>
      <c r="Q168" s="11"/>
      <c r="R168" s="7"/>
      <c r="S168" s="7"/>
      <c r="T168" s="10"/>
      <c r="U168" s="11"/>
      <c r="V168" s="7"/>
      <c r="W168" s="7"/>
      <c r="X168" s="7"/>
      <c r="Y168" s="7"/>
      <c r="Z168" s="10"/>
      <c r="AA168" s="11"/>
      <c r="AB168" s="7"/>
      <c r="AC168" s="7"/>
      <c r="AD168" s="10"/>
      <c r="AE168" s="11"/>
      <c r="AF168" s="7">
        <v>38.6</v>
      </c>
      <c r="AG168" s="7">
        <v>39.090000000000003</v>
      </c>
      <c r="AH168" s="7">
        <f t="shared" ref="AH168" si="6487">SUM(AF168-3.42)</f>
        <v>35.18</v>
      </c>
      <c r="AI168" s="7">
        <f t="shared" ref="AI168" si="6488">SUM(AG168-3.42)</f>
        <v>35.67</v>
      </c>
      <c r="AJ168" s="10">
        <f t="shared" ref="AJ168" si="6489">MIN(AH168,AI168)</f>
        <v>35.18</v>
      </c>
      <c r="AK168" s="11">
        <f t="shared" ref="AK168" si="6490">MAX(0,AH$4-AJ168)</f>
        <v>0</v>
      </c>
      <c r="AL168" s="7">
        <f t="shared" ref="AL168" si="6491">SUM(AF168)</f>
        <v>38.6</v>
      </c>
      <c r="AM168" s="7">
        <f t="shared" ref="AM168" si="6492">SUM(AG168)</f>
        <v>39.090000000000003</v>
      </c>
      <c r="AN168" s="10">
        <f t="shared" ref="AN168" si="6493">MIN(AL168,AM168)</f>
        <v>38.6</v>
      </c>
      <c r="AO168" s="11">
        <f t="shared" ref="AO168" si="6494">MAX(0,AL$4-AN168)</f>
        <v>0</v>
      </c>
      <c r="AP168" s="7">
        <v>38.6</v>
      </c>
      <c r="AQ168" s="7">
        <v>39.090000000000003</v>
      </c>
      <c r="AR168" s="7">
        <f t="shared" ref="AR168" si="6495">SUM(AP168-2.77)</f>
        <v>35.83</v>
      </c>
      <c r="AS168" s="7">
        <f t="shared" ref="AS168" si="6496">SUM(AQ168-2.77)</f>
        <v>36.32</v>
      </c>
      <c r="AT168" s="10">
        <f t="shared" ref="AT168" si="6497">MIN(AR168,AS168)</f>
        <v>35.83</v>
      </c>
      <c r="AU168" s="11">
        <f t="shared" ref="AU168" si="6498">MAX(0,AR$4-AT168)</f>
        <v>0</v>
      </c>
      <c r="AV168" s="7">
        <f t="shared" ref="AV168" si="6499">SUM(AP168)</f>
        <v>38.6</v>
      </c>
      <c r="AW168" s="7">
        <f t="shared" ref="AW168" si="6500">SUM(AQ168)</f>
        <v>39.090000000000003</v>
      </c>
      <c r="AX168" s="10">
        <f t="shared" ref="AX168" si="6501">MIN(AV168,AW168)</f>
        <v>38.6</v>
      </c>
      <c r="AY168" s="11">
        <f t="shared" ref="AY168" si="6502">MAX(0,AV$4-AX168)</f>
        <v>0</v>
      </c>
      <c r="AZ168" s="7">
        <f t="shared" ref="AZ168" si="6503">SUM(AP168)</f>
        <v>38.6</v>
      </c>
      <c r="BA168" s="7">
        <f t="shared" ref="BA168" si="6504">SUM(AQ168)</f>
        <v>39.090000000000003</v>
      </c>
      <c r="BB168" s="7">
        <f t="shared" ref="BB168" si="6505">SUM(AZ168-2.3)</f>
        <v>36.300000000000004</v>
      </c>
      <c r="BC168" s="7">
        <f t="shared" ref="BC168" si="6506">SUM(BA168-2.3)</f>
        <v>36.790000000000006</v>
      </c>
      <c r="BD168" s="10">
        <f t="shared" ref="BD168" si="6507">MIN(BB168,BC168)</f>
        <v>36.300000000000004</v>
      </c>
      <c r="BE168" s="11">
        <f t="shared" ref="BE168" si="6508">MAX(0,BB$4-BD168)</f>
        <v>0</v>
      </c>
      <c r="BF168" s="7">
        <f t="shared" ref="BF168" si="6509">SUM(AZ168)</f>
        <v>38.6</v>
      </c>
      <c r="BG168" s="7">
        <f t="shared" ref="BG168" si="6510">SUM(BA168)</f>
        <v>39.090000000000003</v>
      </c>
      <c r="BH168" s="10">
        <f t="shared" ref="BH168" si="6511">MIN(BF168,BG168)</f>
        <v>38.6</v>
      </c>
      <c r="BI168" s="11">
        <f t="shared" ref="BI168" si="6512">MAX(0,BF$4-BH168)</f>
        <v>0</v>
      </c>
    </row>
    <row r="169" spans="1:61" ht="18" customHeight="1" x14ac:dyDescent="0.2">
      <c r="A169" s="1">
        <f t="shared" si="5295"/>
        <v>44617</v>
      </c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7"/>
      <c r="M169" s="7"/>
      <c r="N169" s="7"/>
      <c r="O169" s="7"/>
      <c r="P169" s="10"/>
      <c r="Q169" s="11"/>
      <c r="R169" s="7"/>
      <c r="S169" s="7"/>
      <c r="T169" s="10"/>
      <c r="U169" s="11"/>
      <c r="V169" s="7"/>
      <c r="W169" s="7"/>
      <c r="X169" s="7"/>
      <c r="Y169" s="7"/>
      <c r="Z169" s="10"/>
      <c r="AA169" s="11"/>
      <c r="AB169" s="7"/>
      <c r="AC169" s="7"/>
      <c r="AD169" s="10"/>
      <c r="AE169" s="11"/>
      <c r="AF169" s="7">
        <v>39</v>
      </c>
      <c r="AG169" s="7">
        <v>39.17</v>
      </c>
      <c r="AH169" s="7">
        <f t="shared" ref="AH169" si="6513">SUM(AF169-3.42)</f>
        <v>35.58</v>
      </c>
      <c r="AI169" s="7">
        <f t="shared" ref="AI169" si="6514">SUM(AG169-3.42)</f>
        <v>35.75</v>
      </c>
      <c r="AJ169" s="10">
        <f t="shared" ref="AJ169" si="6515">MIN(AH169,AI169)</f>
        <v>35.58</v>
      </c>
      <c r="AK169" s="11">
        <f t="shared" ref="AK169" si="6516">MAX(0,AH$4-AJ169)</f>
        <v>0</v>
      </c>
      <c r="AL169" s="7">
        <f t="shared" ref="AL169" si="6517">SUM(AF169)</f>
        <v>39</v>
      </c>
      <c r="AM169" s="7">
        <f t="shared" ref="AM169" si="6518">SUM(AG169)</f>
        <v>39.17</v>
      </c>
      <c r="AN169" s="10">
        <f t="shared" ref="AN169" si="6519">MIN(AL169,AM169)</f>
        <v>39</v>
      </c>
      <c r="AO169" s="11">
        <f t="shared" ref="AO169" si="6520">MAX(0,AL$4-AN169)</f>
        <v>0</v>
      </c>
      <c r="AP169" s="7">
        <v>39</v>
      </c>
      <c r="AQ169" s="7">
        <v>39.17</v>
      </c>
      <c r="AR169" s="7">
        <f t="shared" ref="AR169" si="6521">SUM(AP169-2.77)</f>
        <v>36.229999999999997</v>
      </c>
      <c r="AS169" s="7">
        <f t="shared" ref="AS169" si="6522">SUM(AQ169-2.77)</f>
        <v>36.4</v>
      </c>
      <c r="AT169" s="10">
        <f t="shared" ref="AT169" si="6523">MIN(AR169,AS169)</f>
        <v>36.229999999999997</v>
      </c>
      <c r="AU169" s="11">
        <f t="shared" ref="AU169" si="6524">MAX(0,AR$4-AT169)</f>
        <v>0</v>
      </c>
      <c r="AV169" s="7">
        <f t="shared" ref="AV169" si="6525">SUM(AP169)</f>
        <v>39</v>
      </c>
      <c r="AW169" s="7">
        <f t="shared" ref="AW169" si="6526">SUM(AQ169)</f>
        <v>39.17</v>
      </c>
      <c r="AX169" s="10">
        <f t="shared" ref="AX169" si="6527">MIN(AV169,AW169)</f>
        <v>39</v>
      </c>
      <c r="AY169" s="11">
        <f t="shared" ref="AY169" si="6528">MAX(0,AV$4-AX169)</f>
        <v>0</v>
      </c>
      <c r="AZ169" s="7">
        <f t="shared" ref="AZ169" si="6529">SUM(AP169)</f>
        <v>39</v>
      </c>
      <c r="BA169" s="7">
        <f t="shared" ref="BA169" si="6530">SUM(AQ169)</f>
        <v>39.17</v>
      </c>
      <c r="BB169" s="7">
        <f t="shared" ref="BB169" si="6531">SUM(AZ169-2.3)</f>
        <v>36.700000000000003</v>
      </c>
      <c r="BC169" s="7">
        <f t="shared" ref="BC169" si="6532">SUM(BA169-2.3)</f>
        <v>36.870000000000005</v>
      </c>
      <c r="BD169" s="10">
        <f t="shared" ref="BD169" si="6533">MIN(BB169,BC169)</f>
        <v>36.700000000000003</v>
      </c>
      <c r="BE169" s="11">
        <f t="shared" ref="BE169" si="6534">MAX(0,BB$4-BD169)</f>
        <v>0</v>
      </c>
      <c r="BF169" s="7">
        <f t="shared" ref="BF169" si="6535">SUM(AZ169)</f>
        <v>39</v>
      </c>
      <c r="BG169" s="7">
        <f t="shared" ref="BG169" si="6536">SUM(BA169)</f>
        <v>39.17</v>
      </c>
      <c r="BH169" s="10">
        <f t="shared" ref="BH169" si="6537">MIN(BF169,BG169)</f>
        <v>39</v>
      </c>
      <c r="BI169" s="11">
        <f t="shared" ref="BI169" si="6538">MAX(0,BF$4-BH169)</f>
        <v>0</v>
      </c>
    </row>
    <row r="170" spans="1:61" ht="18" customHeight="1" x14ac:dyDescent="0.2">
      <c r="A170" s="1">
        <f t="shared" si="5295"/>
        <v>44610</v>
      </c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7"/>
      <c r="M170" s="7"/>
      <c r="N170" s="7"/>
      <c r="O170" s="7"/>
      <c r="P170" s="10"/>
      <c r="Q170" s="11"/>
      <c r="R170" s="7"/>
      <c r="S170" s="7"/>
      <c r="T170" s="10"/>
      <c r="U170" s="11"/>
      <c r="V170" s="7"/>
      <c r="W170" s="7"/>
      <c r="X170" s="7"/>
      <c r="Y170" s="7"/>
      <c r="Z170" s="10"/>
      <c r="AA170" s="11"/>
      <c r="AB170" s="7"/>
      <c r="AC170" s="7"/>
      <c r="AD170" s="10"/>
      <c r="AE170" s="11"/>
      <c r="AF170" s="7">
        <v>39</v>
      </c>
      <c r="AG170" s="7">
        <v>39.25</v>
      </c>
      <c r="AH170" s="7">
        <f t="shared" ref="AH170" si="6539">SUM(AF170-3.42)</f>
        <v>35.58</v>
      </c>
      <c r="AI170" s="7">
        <f t="shared" ref="AI170" si="6540">SUM(AG170-3.42)</f>
        <v>35.83</v>
      </c>
      <c r="AJ170" s="10">
        <f t="shared" ref="AJ170" si="6541">MIN(AH170,AI170)</f>
        <v>35.58</v>
      </c>
      <c r="AK170" s="11">
        <f t="shared" ref="AK170" si="6542">MAX(0,AH$4-AJ170)</f>
        <v>0</v>
      </c>
      <c r="AL170" s="7">
        <f t="shared" ref="AL170" si="6543">SUM(AF170)</f>
        <v>39</v>
      </c>
      <c r="AM170" s="7">
        <f t="shared" ref="AM170" si="6544">SUM(AG170)</f>
        <v>39.25</v>
      </c>
      <c r="AN170" s="10">
        <f t="shared" ref="AN170" si="6545">MIN(AL170,AM170)</f>
        <v>39</v>
      </c>
      <c r="AO170" s="11">
        <f t="shared" ref="AO170" si="6546">MAX(0,AL$4-AN170)</f>
        <v>0</v>
      </c>
      <c r="AP170" s="7">
        <v>39</v>
      </c>
      <c r="AQ170" s="7">
        <v>39.25</v>
      </c>
      <c r="AR170" s="7">
        <f t="shared" ref="AR170" si="6547">SUM(AP170-2.77)</f>
        <v>36.229999999999997</v>
      </c>
      <c r="AS170" s="7">
        <f t="shared" ref="AS170" si="6548">SUM(AQ170-2.77)</f>
        <v>36.479999999999997</v>
      </c>
      <c r="AT170" s="10">
        <f t="shared" ref="AT170" si="6549">MIN(AR170,AS170)</f>
        <v>36.229999999999997</v>
      </c>
      <c r="AU170" s="11">
        <f t="shared" ref="AU170" si="6550">MAX(0,AR$4-AT170)</f>
        <v>0</v>
      </c>
      <c r="AV170" s="7">
        <f t="shared" ref="AV170" si="6551">SUM(AP170)</f>
        <v>39</v>
      </c>
      <c r="AW170" s="7">
        <f t="shared" ref="AW170" si="6552">SUM(AQ170)</f>
        <v>39.25</v>
      </c>
      <c r="AX170" s="10">
        <f t="shared" ref="AX170" si="6553">MIN(AV170,AW170)</f>
        <v>39</v>
      </c>
      <c r="AY170" s="11">
        <f t="shared" ref="AY170" si="6554">MAX(0,AV$4-AX170)</f>
        <v>0</v>
      </c>
      <c r="AZ170" s="7">
        <f t="shared" ref="AZ170" si="6555">SUM(AP170)</f>
        <v>39</v>
      </c>
      <c r="BA170" s="7">
        <f t="shared" ref="BA170" si="6556">SUM(AQ170)</f>
        <v>39.25</v>
      </c>
      <c r="BB170" s="7">
        <f t="shared" ref="BB170" si="6557">SUM(AZ170-2.3)</f>
        <v>36.700000000000003</v>
      </c>
      <c r="BC170" s="7">
        <f t="shared" ref="BC170" si="6558">SUM(BA170-2.3)</f>
        <v>36.950000000000003</v>
      </c>
      <c r="BD170" s="10">
        <f t="shared" ref="BD170" si="6559">MIN(BB170,BC170)</f>
        <v>36.700000000000003</v>
      </c>
      <c r="BE170" s="11">
        <f t="shared" ref="BE170" si="6560">MAX(0,BB$4-BD170)</f>
        <v>0</v>
      </c>
      <c r="BF170" s="7">
        <f t="shared" ref="BF170" si="6561">SUM(AZ170)</f>
        <v>39</v>
      </c>
      <c r="BG170" s="7">
        <f t="shared" ref="BG170" si="6562">SUM(BA170)</f>
        <v>39.25</v>
      </c>
      <c r="BH170" s="10">
        <f t="shared" ref="BH170" si="6563">MIN(BF170,BG170)</f>
        <v>39</v>
      </c>
      <c r="BI170" s="11">
        <f t="shared" ref="BI170" si="6564">MAX(0,BF$4-BH170)</f>
        <v>0</v>
      </c>
    </row>
    <row r="171" spans="1:61" ht="18" customHeight="1" x14ac:dyDescent="0.2">
      <c r="A171" s="1">
        <f t="shared" si="5295"/>
        <v>44603</v>
      </c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7"/>
      <c r="M171" s="7"/>
      <c r="N171" s="7"/>
      <c r="O171" s="7"/>
      <c r="P171" s="10"/>
      <c r="Q171" s="11"/>
      <c r="R171" s="7"/>
      <c r="S171" s="7"/>
      <c r="T171" s="10"/>
      <c r="U171" s="11"/>
      <c r="V171" s="7"/>
      <c r="W171" s="7"/>
      <c r="X171" s="7"/>
      <c r="Y171" s="7"/>
      <c r="Z171" s="10"/>
      <c r="AA171" s="11"/>
      <c r="AB171" s="7"/>
      <c r="AC171" s="7"/>
      <c r="AD171" s="10"/>
      <c r="AE171" s="11"/>
      <c r="AF171" s="7">
        <v>39.1</v>
      </c>
      <c r="AG171" s="7">
        <v>39.35</v>
      </c>
      <c r="AH171" s="7">
        <f t="shared" ref="AH171" si="6565">SUM(AF171-3.42)</f>
        <v>35.68</v>
      </c>
      <c r="AI171" s="7">
        <f t="shared" ref="AI171" si="6566">SUM(AG171-3.42)</f>
        <v>35.93</v>
      </c>
      <c r="AJ171" s="10">
        <f t="shared" ref="AJ171" si="6567">MIN(AH171,AI171)</f>
        <v>35.68</v>
      </c>
      <c r="AK171" s="11">
        <f t="shared" ref="AK171" si="6568">MAX(0,AH$4-AJ171)</f>
        <v>0</v>
      </c>
      <c r="AL171" s="7">
        <f t="shared" ref="AL171" si="6569">SUM(AF171)</f>
        <v>39.1</v>
      </c>
      <c r="AM171" s="7">
        <f t="shared" ref="AM171" si="6570">SUM(AG171)</f>
        <v>39.35</v>
      </c>
      <c r="AN171" s="10">
        <f t="shared" ref="AN171" si="6571">MIN(AL171,AM171)</f>
        <v>39.1</v>
      </c>
      <c r="AO171" s="11">
        <f t="shared" ref="AO171" si="6572">MAX(0,AL$4-AN171)</f>
        <v>0</v>
      </c>
      <c r="AP171" s="7">
        <v>39.1</v>
      </c>
      <c r="AQ171" s="7">
        <v>39.35</v>
      </c>
      <c r="AR171" s="7">
        <f t="shared" ref="AR171" si="6573">SUM(AP171-2.77)</f>
        <v>36.33</v>
      </c>
      <c r="AS171" s="7">
        <f t="shared" ref="AS171" si="6574">SUM(AQ171-2.77)</f>
        <v>36.58</v>
      </c>
      <c r="AT171" s="10">
        <f t="shared" ref="AT171" si="6575">MIN(AR171,AS171)</f>
        <v>36.33</v>
      </c>
      <c r="AU171" s="11">
        <f t="shared" ref="AU171" si="6576">MAX(0,AR$4-AT171)</f>
        <v>0</v>
      </c>
      <c r="AV171" s="7">
        <f t="shared" ref="AV171" si="6577">SUM(AP171)</f>
        <v>39.1</v>
      </c>
      <c r="AW171" s="7">
        <f t="shared" ref="AW171" si="6578">SUM(AQ171)</f>
        <v>39.35</v>
      </c>
      <c r="AX171" s="10">
        <f t="shared" ref="AX171" si="6579">MIN(AV171,AW171)</f>
        <v>39.1</v>
      </c>
      <c r="AY171" s="11">
        <f t="shared" ref="AY171" si="6580">MAX(0,AV$4-AX171)</f>
        <v>0</v>
      </c>
      <c r="AZ171" s="7">
        <f t="shared" ref="AZ171" si="6581">SUM(AP171)</f>
        <v>39.1</v>
      </c>
      <c r="BA171" s="7">
        <f t="shared" ref="BA171" si="6582">SUM(AQ171)</f>
        <v>39.35</v>
      </c>
      <c r="BB171" s="7">
        <f t="shared" ref="BB171" si="6583">SUM(AZ171-2.3)</f>
        <v>36.800000000000004</v>
      </c>
      <c r="BC171" s="7">
        <f t="shared" ref="BC171" si="6584">SUM(BA171-2.3)</f>
        <v>37.050000000000004</v>
      </c>
      <c r="BD171" s="10">
        <f t="shared" ref="BD171" si="6585">MIN(BB171,BC171)</f>
        <v>36.800000000000004</v>
      </c>
      <c r="BE171" s="11">
        <f t="shared" ref="BE171" si="6586">MAX(0,BB$4-BD171)</f>
        <v>0</v>
      </c>
      <c r="BF171" s="7">
        <f t="shared" ref="BF171" si="6587">SUM(AZ171)</f>
        <v>39.1</v>
      </c>
      <c r="BG171" s="7">
        <f t="shared" ref="BG171" si="6588">SUM(BA171)</f>
        <v>39.35</v>
      </c>
      <c r="BH171" s="10">
        <f t="shared" ref="BH171" si="6589">MIN(BF171,BG171)</f>
        <v>39.1</v>
      </c>
      <c r="BI171" s="11">
        <f t="shared" ref="BI171" si="6590">MAX(0,BF$4-BH171)</f>
        <v>0</v>
      </c>
    </row>
    <row r="172" spans="1:61" ht="18" customHeight="1" x14ac:dyDescent="0.2">
      <c r="A172" s="1">
        <f t="shared" si="5295"/>
        <v>44596</v>
      </c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7"/>
      <c r="M172" s="7"/>
      <c r="N172" s="7"/>
      <c r="O172" s="7"/>
      <c r="P172" s="10"/>
      <c r="Q172" s="11"/>
      <c r="R172" s="7"/>
      <c r="S172" s="7"/>
      <c r="T172" s="10"/>
      <c r="U172" s="11"/>
      <c r="V172" s="7"/>
      <c r="W172" s="7"/>
      <c r="X172" s="7"/>
      <c r="Y172" s="7"/>
      <c r="Z172" s="10"/>
      <c r="AA172" s="11"/>
      <c r="AB172" s="7"/>
      <c r="AC172" s="7"/>
      <c r="AD172" s="10"/>
      <c r="AE172" s="11"/>
      <c r="AF172" s="7">
        <v>39.299999999999997</v>
      </c>
      <c r="AG172" s="7">
        <v>39.450000000000003</v>
      </c>
      <c r="AH172" s="7">
        <f t="shared" ref="AH172" si="6591">SUM(AF172-3.42)</f>
        <v>35.879999999999995</v>
      </c>
      <c r="AI172" s="7">
        <f t="shared" ref="AI172" si="6592">SUM(AG172-3.42)</f>
        <v>36.03</v>
      </c>
      <c r="AJ172" s="10">
        <f t="shared" ref="AJ172" si="6593">MIN(AH172,AI172)</f>
        <v>35.879999999999995</v>
      </c>
      <c r="AK172" s="11">
        <f t="shared" ref="AK172" si="6594">MAX(0,AH$4-AJ172)</f>
        <v>0</v>
      </c>
      <c r="AL172" s="7">
        <f t="shared" ref="AL172" si="6595">SUM(AF172)</f>
        <v>39.299999999999997</v>
      </c>
      <c r="AM172" s="7">
        <f t="shared" ref="AM172" si="6596">SUM(AG172)</f>
        <v>39.450000000000003</v>
      </c>
      <c r="AN172" s="10">
        <f t="shared" ref="AN172" si="6597">MIN(AL172,AM172)</f>
        <v>39.299999999999997</v>
      </c>
      <c r="AO172" s="11">
        <f t="shared" ref="AO172" si="6598">MAX(0,AL$4-AN172)</f>
        <v>0</v>
      </c>
      <c r="AP172" s="7">
        <v>39.299999999999997</v>
      </c>
      <c r="AQ172" s="7">
        <v>39.450000000000003</v>
      </c>
      <c r="AR172" s="7">
        <f t="shared" ref="AR172" si="6599">SUM(AP172-2.77)</f>
        <v>36.529999999999994</v>
      </c>
      <c r="AS172" s="7">
        <f t="shared" ref="AS172" si="6600">SUM(AQ172-2.77)</f>
        <v>36.68</v>
      </c>
      <c r="AT172" s="10">
        <f t="shared" ref="AT172" si="6601">MIN(AR172,AS172)</f>
        <v>36.529999999999994</v>
      </c>
      <c r="AU172" s="11">
        <f t="shared" ref="AU172" si="6602">MAX(0,AR$4-AT172)</f>
        <v>0</v>
      </c>
      <c r="AV172" s="7">
        <f t="shared" ref="AV172" si="6603">SUM(AP172)</f>
        <v>39.299999999999997</v>
      </c>
      <c r="AW172" s="7">
        <f t="shared" ref="AW172" si="6604">SUM(AQ172)</f>
        <v>39.450000000000003</v>
      </c>
      <c r="AX172" s="10">
        <f t="shared" ref="AX172" si="6605">MIN(AV172,AW172)</f>
        <v>39.299999999999997</v>
      </c>
      <c r="AY172" s="11">
        <f t="shared" ref="AY172" si="6606">MAX(0,AV$4-AX172)</f>
        <v>0</v>
      </c>
      <c r="AZ172" s="7">
        <f t="shared" ref="AZ172" si="6607">SUM(AP172)</f>
        <v>39.299999999999997</v>
      </c>
      <c r="BA172" s="7">
        <f t="shared" ref="BA172" si="6608">SUM(AQ172)</f>
        <v>39.450000000000003</v>
      </c>
      <c r="BB172" s="7">
        <f t="shared" ref="BB172" si="6609">SUM(AZ172-2.3)</f>
        <v>37</v>
      </c>
      <c r="BC172" s="7">
        <f t="shared" ref="BC172" si="6610">SUM(BA172-2.3)</f>
        <v>37.150000000000006</v>
      </c>
      <c r="BD172" s="10">
        <f t="shared" ref="BD172" si="6611">MIN(BB172,BC172)</f>
        <v>37</v>
      </c>
      <c r="BE172" s="11">
        <f t="shared" ref="BE172" si="6612">MAX(0,BB$4-BD172)</f>
        <v>0</v>
      </c>
      <c r="BF172" s="7">
        <f t="shared" ref="BF172" si="6613">SUM(AZ172)</f>
        <v>39.299999999999997</v>
      </c>
      <c r="BG172" s="7">
        <f t="shared" ref="BG172" si="6614">SUM(BA172)</f>
        <v>39.450000000000003</v>
      </c>
      <c r="BH172" s="10">
        <f t="shared" ref="BH172" si="6615">MIN(BF172,BG172)</f>
        <v>39.299999999999997</v>
      </c>
      <c r="BI172" s="11">
        <f t="shared" ref="BI172" si="6616">MAX(0,BF$4-BH172)</f>
        <v>0</v>
      </c>
    </row>
    <row r="173" spans="1:61" ht="18" customHeight="1" x14ac:dyDescent="0.2">
      <c r="A173" s="1">
        <f t="shared" si="5295"/>
        <v>44589</v>
      </c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7"/>
      <c r="M173" s="7"/>
      <c r="N173" s="7"/>
      <c r="O173" s="7"/>
      <c r="P173" s="10"/>
      <c r="Q173" s="11"/>
      <c r="R173" s="7"/>
      <c r="S173" s="7"/>
      <c r="T173" s="10"/>
      <c r="U173" s="11"/>
      <c r="V173" s="7"/>
      <c r="W173" s="7"/>
      <c r="X173" s="7"/>
      <c r="Y173" s="7"/>
      <c r="Z173" s="10"/>
      <c r="AA173" s="11"/>
      <c r="AB173" s="7"/>
      <c r="AC173" s="7"/>
      <c r="AD173" s="10"/>
      <c r="AE173" s="11"/>
      <c r="AF173" s="7">
        <v>39.299999999999997</v>
      </c>
      <c r="AG173" s="7">
        <v>39.549999999999997</v>
      </c>
      <c r="AH173" s="7">
        <f t="shared" ref="AH173" si="6617">SUM(AF173-3.42)</f>
        <v>35.879999999999995</v>
      </c>
      <c r="AI173" s="7">
        <f t="shared" ref="AI173" si="6618">SUM(AG173-3.42)</f>
        <v>36.129999999999995</v>
      </c>
      <c r="AJ173" s="10">
        <f t="shared" ref="AJ173" si="6619">MIN(AH173,AI173)</f>
        <v>35.879999999999995</v>
      </c>
      <c r="AK173" s="11">
        <f t="shared" ref="AK173" si="6620">MAX(0,AH$4-AJ173)</f>
        <v>0</v>
      </c>
      <c r="AL173" s="7">
        <f t="shared" ref="AL173" si="6621">SUM(AF173)</f>
        <v>39.299999999999997</v>
      </c>
      <c r="AM173" s="7">
        <f t="shared" ref="AM173" si="6622">SUM(AG173)</f>
        <v>39.549999999999997</v>
      </c>
      <c r="AN173" s="10">
        <f t="shared" ref="AN173" si="6623">MIN(AL173,AM173)</f>
        <v>39.299999999999997</v>
      </c>
      <c r="AO173" s="11">
        <f t="shared" ref="AO173" si="6624">MAX(0,AL$4-AN173)</f>
        <v>0</v>
      </c>
      <c r="AP173" s="7">
        <v>39.299999999999997</v>
      </c>
      <c r="AQ173" s="7">
        <v>39.549999999999997</v>
      </c>
      <c r="AR173" s="7">
        <f t="shared" ref="AR173" si="6625">SUM(AP173-2.77)</f>
        <v>36.529999999999994</v>
      </c>
      <c r="AS173" s="7">
        <f t="shared" ref="AS173" si="6626">SUM(AQ173-2.77)</f>
        <v>36.779999999999994</v>
      </c>
      <c r="AT173" s="10">
        <f t="shared" ref="AT173" si="6627">MIN(AR173,AS173)</f>
        <v>36.529999999999994</v>
      </c>
      <c r="AU173" s="11">
        <f t="shared" ref="AU173" si="6628">MAX(0,AR$4-AT173)</f>
        <v>0</v>
      </c>
      <c r="AV173" s="7">
        <f t="shared" ref="AV173" si="6629">SUM(AP173)</f>
        <v>39.299999999999997</v>
      </c>
      <c r="AW173" s="7">
        <f t="shared" ref="AW173" si="6630">SUM(AQ173)</f>
        <v>39.549999999999997</v>
      </c>
      <c r="AX173" s="10">
        <f t="shared" ref="AX173" si="6631">MIN(AV173,AW173)</f>
        <v>39.299999999999997</v>
      </c>
      <c r="AY173" s="11">
        <f t="shared" ref="AY173" si="6632">MAX(0,AV$4-AX173)</f>
        <v>0</v>
      </c>
      <c r="AZ173" s="7">
        <f t="shared" ref="AZ173" si="6633">SUM(AP173)</f>
        <v>39.299999999999997</v>
      </c>
      <c r="BA173" s="7">
        <f t="shared" ref="BA173" si="6634">SUM(AQ173)</f>
        <v>39.549999999999997</v>
      </c>
      <c r="BB173" s="7">
        <f t="shared" ref="BB173" si="6635">SUM(AZ173-2.3)</f>
        <v>37</v>
      </c>
      <c r="BC173" s="7">
        <f t="shared" ref="BC173" si="6636">SUM(BA173-2.3)</f>
        <v>37.25</v>
      </c>
      <c r="BD173" s="10">
        <f t="shared" ref="BD173" si="6637">MIN(BB173,BC173)</f>
        <v>37</v>
      </c>
      <c r="BE173" s="11">
        <f t="shared" ref="BE173" si="6638">MAX(0,BB$4-BD173)</f>
        <v>0</v>
      </c>
      <c r="BF173" s="7">
        <f t="shared" ref="BF173" si="6639">SUM(AZ173)</f>
        <v>39.299999999999997</v>
      </c>
      <c r="BG173" s="7">
        <f t="shared" ref="BG173" si="6640">SUM(BA173)</f>
        <v>39.549999999999997</v>
      </c>
      <c r="BH173" s="10">
        <f t="shared" ref="BH173" si="6641">MIN(BF173,BG173)</f>
        <v>39.299999999999997</v>
      </c>
      <c r="BI173" s="11">
        <f t="shared" ref="BI173" si="6642">MAX(0,BF$4-BH173)</f>
        <v>0</v>
      </c>
    </row>
    <row r="174" spans="1:61" ht="18" customHeight="1" x14ac:dyDescent="0.2">
      <c r="A174" s="1">
        <f t="shared" si="5295"/>
        <v>44582</v>
      </c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7"/>
      <c r="M174" s="7"/>
      <c r="N174" s="7"/>
      <c r="O174" s="7"/>
      <c r="P174" s="10"/>
      <c r="Q174" s="11"/>
      <c r="R174" s="7"/>
      <c r="S174" s="7"/>
      <c r="T174" s="10"/>
      <c r="U174" s="11"/>
      <c r="V174" s="7"/>
      <c r="W174" s="7"/>
      <c r="X174" s="7"/>
      <c r="Y174" s="7"/>
      <c r="Z174" s="10"/>
      <c r="AA174" s="11"/>
      <c r="AB174" s="7"/>
      <c r="AC174" s="7"/>
      <c r="AD174" s="10"/>
      <c r="AE174" s="11"/>
      <c r="AF174" s="7">
        <v>39.299999999999997</v>
      </c>
      <c r="AG174" s="7">
        <v>39.64</v>
      </c>
      <c r="AH174" s="7">
        <f t="shared" ref="AH174" si="6643">SUM(AF174-3.42)</f>
        <v>35.879999999999995</v>
      </c>
      <c r="AI174" s="7">
        <f t="shared" ref="AI174" si="6644">SUM(AG174-3.42)</f>
        <v>36.22</v>
      </c>
      <c r="AJ174" s="10">
        <f t="shared" ref="AJ174" si="6645">MIN(AH174,AI174)</f>
        <v>35.879999999999995</v>
      </c>
      <c r="AK174" s="11">
        <f t="shared" ref="AK174" si="6646">MAX(0,AH$4-AJ174)</f>
        <v>0</v>
      </c>
      <c r="AL174" s="7">
        <f t="shared" ref="AL174" si="6647">SUM(AF174)</f>
        <v>39.299999999999997</v>
      </c>
      <c r="AM174" s="7">
        <f t="shared" ref="AM174" si="6648">SUM(AG174)</f>
        <v>39.64</v>
      </c>
      <c r="AN174" s="10">
        <f t="shared" ref="AN174" si="6649">MIN(AL174,AM174)</f>
        <v>39.299999999999997</v>
      </c>
      <c r="AO174" s="11">
        <f t="shared" ref="AO174" si="6650">MAX(0,AL$4-AN174)</f>
        <v>0</v>
      </c>
      <c r="AP174" s="7">
        <v>39.299999999999997</v>
      </c>
      <c r="AQ174" s="7">
        <v>39.64</v>
      </c>
      <c r="AR174" s="7">
        <f t="shared" ref="AR174" si="6651">SUM(AP174-2.77)</f>
        <v>36.529999999999994</v>
      </c>
      <c r="AS174" s="7">
        <f t="shared" ref="AS174" si="6652">SUM(AQ174-2.77)</f>
        <v>36.869999999999997</v>
      </c>
      <c r="AT174" s="10">
        <f t="shared" ref="AT174" si="6653">MIN(AR174,AS174)</f>
        <v>36.529999999999994</v>
      </c>
      <c r="AU174" s="11">
        <f t="shared" ref="AU174" si="6654">MAX(0,AR$4-AT174)</f>
        <v>0</v>
      </c>
      <c r="AV174" s="7">
        <f t="shared" ref="AV174" si="6655">SUM(AP174)</f>
        <v>39.299999999999997</v>
      </c>
      <c r="AW174" s="7">
        <f t="shared" ref="AW174" si="6656">SUM(AQ174)</f>
        <v>39.64</v>
      </c>
      <c r="AX174" s="10">
        <f t="shared" ref="AX174" si="6657">MIN(AV174,AW174)</f>
        <v>39.299999999999997</v>
      </c>
      <c r="AY174" s="11">
        <f t="shared" ref="AY174" si="6658">MAX(0,AV$4-AX174)</f>
        <v>0</v>
      </c>
      <c r="AZ174" s="7">
        <f t="shared" ref="AZ174" si="6659">SUM(AP174)</f>
        <v>39.299999999999997</v>
      </c>
      <c r="BA174" s="7">
        <f t="shared" ref="BA174" si="6660">SUM(AQ174)</f>
        <v>39.64</v>
      </c>
      <c r="BB174" s="7">
        <f t="shared" ref="BB174" si="6661">SUM(AZ174-2.3)</f>
        <v>37</v>
      </c>
      <c r="BC174" s="7">
        <f t="shared" ref="BC174" si="6662">SUM(BA174-2.3)</f>
        <v>37.340000000000003</v>
      </c>
      <c r="BD174" s="10">
        <f t="shared" ref="BD174" si="6663">MIN(BB174,BC174)</f>
        <v>37</v>
      </c>
      <c r="BE174" s="11">
        <f t="shared" ref="BE174" si="6664">MAX(0,BB$4-BD174)</f>
        <v>0</v>
      </c>
      <c r="BF174" s="7">
        <f t="shared" ref="BF174" si="6665">SUM(AZ174)</f>
        <v>39.299999999999997</v>
      </c>
      <c r="BG174" s="7">
        <f t="shared" ref="BG174" si="6666">SUM(BA174)</f>
        <v>39.64</v>
      </c>
      <c r="BH174" s="10">
        <f t="shared" ref="BH174" si="6667">MIN(BF174,BG174)</f>
        <v>39.299999999999997</v>
      </c>
      <c r="BI174" s="11">
        <f t="shared" ref="BI174" si="6668">MAX(0,BF$4-BH174)</f>
        <v>0</v>
      </c>
    </row>
    <row r="175" spans="1:61" ht="18" customHeight="1" x14ac:dyDescent="0.2">
      <c r="A175" s="1">
        <f t="shared" si="5295"/>
        <v>44575</v>
      </c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7"/>
      <c r="M175" s="7"/>
      <c r="N175" s="7"/>
      <c r="O175" s="7"/>
      <c r="P175" s="10"/>
      <c r="Q175" s="11"/>
      <c r="R175" s="7"/>
      <c r="S175" s="7"/>
      <c r="T175" s="10"/>
      <c r="U175" s="11"/>
      <c r="V175" s="7"/>
      <c r="W175" s="7"/>
      <c r="X175" s="7"/>
      <c r="Y175" s="7"/>
      <c r="Z175" s="10"/>
      <c r="AA175" s="11"/>
      <c r="AB175" s="7"/>
      <c r="AC175" s="7"/>
      <c r="AD175" s="10"/>
      <c r="AE175" s="11"/>
      <c r="AF175" s="7">
        <v>39.5</v>
      </c>
      <c r="AG175" s="7">
        <v>39.69</v>
      </c>
      <c r="AH175" s="7">
        <f t="shared" ref="AH175" si="6669">SUM(AF175-3.42)</f>
        <v>36.08</v>
      </c>
      <c r="AI175" s="7">
        <f t="shared" ref="AI175" si="6670">SUM(AG175-3.42)</f>
        <v>36.269999999999996</v>
      </c>
      <c r="AJ175" s="10">
        <f t="shared" ref="AJ175" si="6671">MIN(AH175,AI175)</f>
        <v>36.08</v>
      </c>
      <c r="AK175" s="11">
        <f t="shared" ref="AK175" si="6672">MAX(0,AH$4-AJ175)</f>
        <v>0</v>
      </c>
      <c r="AL175" s="7">
        <f t="shared" ref="AL175" si="6673">SUM(AF175)</f>
        <v>39.5</v>
      </c>
      <c r="AM175" s="7">
        <f t="shared" ref="AM175" si="6674">SUM(AG175)</f>
        <v>39.69</v>
      </c>
      <c r="AN175" s="10">
        <f t="shared" ref="AN175" si="6675">MIN(AL175,AM175)</f>
        <v>39.5</v>
      </c>
      <c r="AO175" s="11">
        <f t="shared" ref="AO175" si="6676">MAX(0,AL$4-AN175)</f>
        <v>0</v>
      </c>
      <c r="AP175" s="7">
        <v>39.5</v>
      </c>
      <c r="AQ175" s="7">
        <v>39.69</v>
      </c>
      <c r="AR175" s="7">
        <f t="shared" ref="AR175" si="6677">SUM(AP175-2.77)</f>
        <v>36.729999999999997</v>
      </c>
      <c r="AS175" s="7">
        <f t="shared" ref="AS175" si="6678">SUM(AQ175-2.77)</f>
        <v>36.919999999999995</v>
      </c>
      <c r="AT175" s="10">
        <f t="shared" ref="AT175" si="6679">MIN(AR175,AS175)</f>
        <v>36.729999999999997</v>
      </c>
      <c r="AU175" s="11">
        <f t="shared" ref="AU175" si="6680">MAX(0,AR$4-AT175)</f>
        <v>0</v>
      </c>
      <c r="AV175" s="7">
        <f t="shared" ref="AV175" si="6681">SUM(AP175)</f>
        <v>39.5</v>
      </c>
      <c r="AW175" s="7">
        <f t="shared" ref="AW175" si="6682">SUM(AQ175)</f>
        <v>39.69</v>
      </c>
      <c r="AX175" s="10">
        <f t="shared" ref="AX175" si="6683">MIN(AV175,AW175)</f>
        <v>39.5</v>
      </c>
      <c r="AY175" s="11">
        <f t="shared" ref="AY175" si="6684">MAX(0,AV$4-AX175)</f>
        <v>0</v>
      </c>
      <c r="AZ175" s="7">
        <f t="shared" ref="AZ175" si="6685">SUM(AP175)</f>
        <v>39.5</v>
      </c>
      <c r="BA175" s="7">
        <f t="shared" ref="BA175" si="6686">SUM(AQ175)</f>
        <v>39.69</v>
      </c>
      <c r="BB175" s="7">
        <f t="shared" ref="BB175" si="6687">SUM(AZ175-2.3)</f>
        <v>37.200000000000003</v>
      </c>
      <c r="BC175" s="7">
        <f t="shared" ref="BC175" si="6688">SUM(BA175-2.3)</f>
        <v>37.39</v>
      </c>
      <c r="BD175" s="10">
        <f t="shared" ref="BD175" si="6689">MIN(BB175,BC175)</f>
        <v>37.200000000000003</v>
      </c>
      <c r="BE175" s="11">
        <f t="shared" ref="BE175" si="6690">MAX(0,BB$4-BD175)</f>
        <v>0</v>
      </c>
      <c r="BF175" s="7">
        <f t="shared" ref="BF175" si="6691">SUM(AZ175)</f>
        <v>39.5</v>
      </c>
      <c r="BG175" s="7">
        <f t="shared" ref="BG175" si="6692">SUM(BA175)</f>
        <v>39.69</v>
      </c>
      <c r="BH175" s="10">
        <f t="shared" ref="BH175" si="6693">MIN(BF175,BG175)</f>
        <v>39.5</v>
      </c>
      <c r="BI175" s="11">
        <f t="shared" ref="BI175" si="6694">MAX(0,BF$4-BH175)</f>
        <v>0</v>
      </c>
    </row>
    <row r="176" spans="1:61" ht="18" customHeight="1" x14ac:dyDescent="0.2">
      <c r="A176" s="1">
        <f t="shared" si="5295"/>
        <v>44568</v>
      </c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7"/>
      <c r="M176" s="7"/>
      <c r="N176" s="7"/>
      <c r="O176" s="7"/>
      <c r="P176" s="10"/>
      <c r="Q176" s="11"/>
      <c r="R176" s="7"/>
      <c r="S176" s="7"/>
      <c r="T176" s="10"/>
      <c r="U176" s="11"/>
      <c r="V176" s="7"/>
      <c r="W176" s="7"/>
      <c r="X176" s="7"/>
      <c r="Y176" s="7"/>
      <c r="Z176" s="10"/>
      <c r="AA176" s="11"/>
      <c r="AB176" s="7"/>
      <c r="AC176" s="7"/>
      <c r="AD176" s="10"/>
      <c r="AE176" s="11"/>
      <c r="AF176" s="7">
        <v>39.700000000000003</v>
      </c>
      <c r="AG176" s="7">
        <v>39.700000000000003</v>
      </c>
      <c r="AH176" s="7">
        <f t="shared" ref="AH176" si="6695">SUM(AF176-3.42)</f>
        <v>36.28</v>
      </c>
      <c r="AI176" s="7">
        <f t="shared" ref="AI176" si="6696">SUM(AG176-3.42)</f>
        <v>36.28</v>
      </c>
      <c r="AJ176" s="10">
        <f t="shared" ref="AJ176" si="6697">MIN(AH176,AI176)</f>
        <v>36.28</v>
      </c>
      <c r="AK176" s="11">
        <f t="shared" ref="AK176" si="6698">MAX(0,AH$4-AJ176)</f>
        <v>0</v>
      </c>
      <c r="AL176" s="7">
        <f t="shared" ref="AL176" si="6699">SUM(AF176)</f>
        <v>39.700000000000003</v>
      </c>
      <c r="AM176" s="7">
        <f t="shared" ref="AM176" si="6700">SUM(AG176)</f>
        <v>39.700000000000003</v>
      </c>
      <c r="AN176" s="10">
        <f t="shared" ref="AN176" si="6701">MIN(AL176,AM176)</f>
        <v>39.700000000000003</v>
      </c>
      <c r="AO176" s="11">
        <f t="shared" ref="AO176" si="6702">MAX(0,AL$4-AN176)</f>
        <v>0</v>
      </c>
      <c r="AP176" s="7">
        <v>39.700000000000003</v>
      </c>
      <c r="AQ176" s="7">
        <v>39.700000000000003</v>
      </c>
      <c r="AR176" s="7">
        <f t="shared" ref="AR176" si="6703">SUM(AP176-2.77)</f>
        <v>36.93</v>
      </c>
      <c r="AS176" s="7">
        <f t="shared" ref="AS176" si="6704">SUM(AQ176-2.77)</f>
        <v>36.93</v>
      </c>
      <c r="AT176" s="10">
        <f t="shared" ref="AT176" si="6705">MIN(AR176,AS176)</f>
        <v>36.93</v>
      </c>
      <c r="AU176" s="11">
        <f t="shared" ref="AU176" si="6706">MAX(0,AR$4-AT176)</f>
        <v>0</v>
      </c>
      <c r="AV176" s="7">
        <f t="shared" ref="AV176" si="6707">SUM(AP176)</f>
        <v>39.700000000000003</v>
      </c>
      <c r="AW176" s="7">
        <f t="shared" ref="AW176" si="6708">SUM(AQ176)</f>
        <v>39.700000000000003</v>
      </c>
      <c r="AX176" s="10">
        <f t="shared" ref="AX176" si="6709">MIN(AV176,AW176)</f>
        <v>39.700000000000003</v>
      </c>
      <c r="AY176" s="11">
        <f t="shared" ref="AY176" si="6710">MAX(0,AV$4-AX176)</f>
        <v>0</v>
      </c>
      <c r="AZ176" s="7">
        <f t="shared" ref="AZ176" si="6711">SUM(AP176)</f>
        <v>39.700000000000003</v>
      </c>
      <c r="BA176" s="7">
        <f t="shared" ref="BA176" si="6712">SUM(AQ176)</f>
        <v>39.700000000000003</v>
      </c>
      <c r="BB176" s="7">
        <f t="shared" ref="BB176" si="6713">SUM(AZ176-2.3)</f>
        <v>37.400000000000006</v>
      </c>
      <c r="BC176" s="7">
        <f t="shared" ref="BC176" si="6714">SUM(BA176-2.3)</f>
        <v>37.400000000000006</v>
      </c>
      <c r="BD176" s="10">
        <f t="shared" ref="BD176" si="6715">MIN(BB176,BC176)</f>
        <v>37.400000000000006</v>
      </c>
      <c r="BE176" s="11">
        <f t="shared" ref="BE176" si="6716">MAX(0,BB$4-BD176)</f>
        <v>0</v>
      </c>
      <c r="BF176" s="7">
        <f t="shared" ref="BF176" si="6717">SUM(AZ176)</f>
        <v>39.700000000000003</v>
      </c>
      <c r="BG176" s="7">
        <f t="shared" ref="BG176" si="6718">SUM(BA176)</f>
        <v>39.700000000000003</v>
      </c>
      <c r="BH176" s="10">
        <f t="shared" ref="BH176" si="6719">MIN(BF176,BG176)</f>
        <v>39.700000000000003</v>
      </c>
      <c r="BI176" s="11">
        <f t="shared" ref="BI176" si="6720">MAX(0,BF$4-BH176)</f>
        <v>0</v>
      </c>
    </row>
    <row r="177" spans="1:61" ht="18" customHeight="1" x14ac:dyDescent="0.2">
      <c r="A177" s="1">
        <f t="shared" si="5295"/>
        <v>44561</v>
      </c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7"/>
      <c r="M177" s="7"/>
      <c r="N177" s="7"/>
      <c r="O177" s="7"/>
      <c r="P177" s="10"/>
      <c r="Q177" s="11"/>
      <c r="R177" s="7"/>
      <c r="S177" s="7"/>
      <c r="T177" s="10"/>
      <c r="U177" s="11"/>
      <c r="V177" s="7"/>
      <c r="W177" s="7"/>
      <c r="X177" s="7"/>
      <c r="Y177" s="7"/>
      <c r="Z177" s="10"/>
      <c r="AA177" s="11"/>
      <c r="AB177" s="7"/>
      <c r="AC177" s="7"/>
      <c r="AD177" s="10"/>
      <c r="AE177" s="11"/>
      <c r="AF177" s="7">
        <v>39.700000000000003</v>
      </c>
      <c r="AG177" s="7">
        <v>39.700000000000003</v>
      </c>
      <c r="AH177" s="7">
        <f t="shared" ref="AH177" si="6721">SUM(AF177-3.42)</f>
        <v>36.28</v>
      </c>
      <c r="AI177" s="7">
        <f t="shared" ref="AI177" si="6722">SUM(AG177-3.42)</f>
        <v>36.28</v>
      </c>
      <c r="AJ177" s="10">
        <f t="shared" ref="AJ177" si="6723">MIN(AH177,AI177)</f>
        <v>36.28</v>
      </c>
      <c r="AK177" s="11">
        <f t="shared" ref="AK177" si="6724">MAX(0,AH$4-AJ177)</f>
        <v>0</v>
      </c>
      <c r="AL177" s="7">
        <f t="shared" ref="AL177" si="6725">SUM(AF177)</f>
        <v>39.700000000000003</v>
      </c>
      <c r="AM177" s="7">
        <f t="shared" ref="AM177" si="6726">SUM(AG177)</f>
        <v>39.700000000000003</v>
      </c>
      <c r="AN177" s="10">
        <f t="shared" ref="AN177" si="6727">MIN(AL177,AM177)</f>
        <v>39.700000000000003</v>
      </c>
      <c r="AO177" s="11">
        <f t="shared" ref="AO177" si="6728">MAX(0,AL$4-AN177)</f>
        <v>0</v>
      </c>
      <c r="AP177" s="7">
        <v>39.700000000000003</v>
      </c>
      <c r="AQ177" s="7">
        <v>39.700000000000003</v>
      </c>
      <c r="AR177" s="7">
        <f t="shared" ref="AR177" si="6729">SUM(AP177-2.77)</f>
        <v>36.93</v>
      </c>
      <c r="AS177" s="7">
        <f t="shared" ref="AS177" si="6730">SUM(AQ177-2.77)</f>
        <v>36.93</v>
      </c>
      <c r="AT177" s="10">
        <f t="shared" ref="AT177" si="6731">MIN(AR177,AS177)</f>
        <v>36.93</v>
      </c>
      <c r="AU177" s="11">
        <f t="shared" ref="AU177" si="6732">MAX(0,AR$4-AT177)</f>
        <v>0</v>
      </c>
      <c r="AV177" s="7">
        <f t="shared" ref="AV177" si="6733">SUM(AP177)</f>
        <v>39.700000000000003</v>
      </c>
      <c r="AW177" s="7">
        <f t="shared" ref="AW177" si="6734">SUM(AQ177)</f>
        <v>39.700000000000003</v>
      </c>
      <c r="AX177" s="10">
        <f t="shared" ref="AX177" si="6735">MIN(AV177,AW177)</f>
        <v>39.700000000000003</v>
      </c>
      <c r="AY177" s="11">
        <f t="shared" ref="AY177" si="6736">MAX(0,AV$4-AX177)</f>
        <v>0</v>
      </c>
      <c r="AZ177" s="7">
        <f t="shared" ref="AZ177" si="6737">SUM(AP177)</f>
        <v>39.700000000000003</v>
      </c>
      <c r="BA177" s="7">
        <f t="shared" ref="BA177" si="6738">SUM(AQ177)</f>
        <v>39.700000000000003</v>
      </c>
      <c r="BB177" s="7">
        <f t="shared" ref="BB177" si="6739">SUM(AZ177-2.3)</f>
        <v>37.400000000000006</v>
      </c>
      <c r="BC177" s="7">
        <f t="shared" ref="BC177" si="6740">SUM(BA177-2.3)</f>
        <v>37.400000000000006</v>
      </c>
      <c r="BD177" s="10">
        <f t="shared" ref="BD177" si="6741">MIN(BB177,BC177)</f>
        <v>37.400000000000006</v>
      </c>
      <c r="BE177" s="11">
        <f t="shared" ref="BE177" si="6742">MAX(0,BB$4-BD177)</f>
        <v>0</v>
      </c>
      <c r="BF177" s="7">
        <f t="shared" ref="BF177" si="6743">SUM(AZ177)</f>
        <v>39.700000000000003</v>
      </c>
      <c r="BG177" s="7">
        <f t="shared" ref="BG177" si="6744">SUM(BA177)</f>
        <v>39.700000000000003</v>
      </c>
      <c r="BH177" s="10">
        <f t="shared" ref="BH177" si="6745">MIN(BF177,BG177)</f>
        <v>39.700000000000003</v>
      </c>
      <c r="BI177" s="11">
        <f t="shared" ref="BI177" si="6746">MAX(0,BF$4-BH177)</f>
        <v>0</v>
      </c>
    </row>
    <row r="178" spans="1:61" ht="18" customHeight="1" x14ac:dyDescent="0.2">
      <c r="A178" s="1">
        <f t="shared" si="5295"/>
        <v>44554</v>
      </c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7"/>
      <c r="M178" s="7"/>
      <c r="N178" s="7"/>
      <c r="O178" s="7"/>
      <c r="P178" s="10"/>
      <c r="Q178" s="11"/>
      <c r="R178" s="7"/>
      <c r="S178" s="7"/>
      <c r="T178" s="10"/>
      <c r="U178" s="11"/>
      <c r="V178" s="7"/>
      <c r="W178" s="7"/>
      <c r="X178" s="7"/>
      <c r="Y178" s="7"/>
      <c r="Z178" s="10"/>
      <c r="AA178" s="11"/>
      <c r="AB178" s="7"/>
      <c r="AC178" s="7"/>
      <c r="AD178" s="10"/>
      <c r="AE178" s="11"/>
      <c r="AF178" s="7">
        <v>39.700000000000003</v>
      </c>
      <c r="AG178" s="7">
        <v>39.700000000000003</v>
      </c>
      <c r="AH178" s="7">
        <f t="shared" ref="AH178" si="6747">SUM(AF178-3.42)</f>
        <v>36.28</v>
      </c>
      <c r="AI178" s="7">
        <f t="shared" ref="AI178" si="6748">SUM(AG178-3.42)</f>
        <v>36.28</v>
      </c>
      <c r="AJ178" s="10">
        <f t="shared" ref="AJ178" si="6749">MIN(AH178,AI178)</f>
        <v>36.28</v>
      </c>
      <c r="AK178" s="11">
        <f t="shared" ref="AK178" si="6750">MAX(0,AH$4-AJ178)</f>
        <v>0</v>
      </c>
      <c r="AL178" s="7">
        <f t="shared" ref="AL178" si="6751">SUM(AF178)</f>
        <v>39.700000000000003</v>
      </c>
      <c r="AM178" s="7">
        <f t="shared" ref="AM178" si="6752">SUM(AG178)</f>
        <v>39.700000000000003</v>
      </c>
      <c r="AN178" s="10">
        <f t="shared" ref="AN178" si="6753">MIN(AL178,AM178)</f>
        <v>39.700000000000003</v>
      </c>
      <c r="AO178" s="11">
        <f t="shared" ref="AO178" si="6754">MAX(0,AL$4-AN178)</f>
        <v>0</v>
      </c>
      <c r="AP178" s="7">
        <v>39.700000000000003</v>
      </c>
      <c r="AQ178" s="7">
        <v>39.700000000000003</v>
      </c>
      <c r="AR178" s="7">
        <f t="shared" ref="AR178" si="6755">SUM(AP178-2.77)</f>
        <v>36.93</v>
      </c>
      <c r="AS178" s="7">
        <f t="shared" ref="AS178" si="6756">SUM(AQ178-2.77)</f>
        <v>36.93</v>
      </c>
      <c r="AT178" s="10">
        <f t="shared" ref="AT178" si="6757">MIN(AR178,AS178)</f>
        <v>36.93</v>
      </c>
      <c r="AU178" s="11">
        <f t="shared" ref="AU178" si="6758">MAX(0,AR$4-AT178)</f>
        <v>0</v>
      </c>
      <c r="AV178" s="7">
        <f t="shared" ref="AV178" si="6759">SUM(AP178)</f>
        <v>39.700000000000003</v>
      </c>
      <c r="AW178" s="7">
        <f t="shared" ref="AW178" si="6760">SUM(AQ178)</f>
        <v>39.700000000000003</v>
      </c>
      <c r="AX178" s="10">
        <f t="shared" ref="AX178" si="6761">MIN(AV178,AW178)</f>
        <v>39.700000000000003</v>
      </c>
      <c r="AY178" s="11">
        <f t="shared" ref="AY178" si="6762">MAX(0,AV$4-AX178)</f>
        <v>0</v>
      </c>
      <c r="AZ178" s="7">
        <f t="shared" ref="AZ178" si="6763">SUM(AP178)</f>
        <v>39.700000000000003</v>
      </c>
      <c r="BA178" s="7">
        <f t="shared" ref="BA178" si="6764">SUM(AQ178)</f>
        <v>39.700000000000003</v>
      </c>
      <c r="BB178" s="7">
        <f t="shared" ref="BB178" si="6765">SUM(AZ178-2.3)</f>
        <v>37.400000000000006</v>
      </c>
      <c r="BC178" s="7">
        <f t="shared" ref="BC178" si="6766">SUM(BA178-2.3)</f>
        <v>37.400000000000006</v>
      </c>
      <c r="BD178" s="10">
        <f t="shared" ref="BD178" si="6767">MIN(BB178,BC178)</f>
        <v>37.400000000000006</v>
      </c>
      <c r="BE178" s="11">
        <f t="shared" ref="BE178" si="6768">MAX(0,BB$4-BD178)</f>
        <v>0</v>
      </c>
      <c r="BF178" s="7">
        <f t="shared" ref="BF178" si="6769">SUM(AZ178)</f>
        <v>39.700000000000003</v>
      </c>
      <c r="BG178" s="7">
        <f t="shared" ref="BG178" si="6770">SUM(BA178)</f>
        <v>39.700000000000003</v>
      </c>
      <c r="BH178" s="10">
        <f t="shared" ref="BH178" si="6771">MIN(BF178,BG178)</f>
        <v>39.700000000000003</v>
      </c>
      <c r="BI178" s="11">
        <f t="shared" ref="BI178" si="6772">MAX(0,BF$4-BH178)</f>
        <v>0</v>
      </c>
    </row>
    <row r="179" spans="1:61" ht="18" customHeight="1" x14ac:dyDescent="0.2">
      <c r="A179" s="1">
        <f t="shared" si="5295"/>
        <v>44547</v>
      </c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7"/>
      <c r="M179" s="7"/>
      <c r="N179" s="7"/>
      <c r="O179" s="7"/>
      <c r="P179" s="10"/>
      <c r="Q179" s="11"/>
      <c r="R179" s="7"/>
      <c r="S179" s="7"/>
      <c r="T179" s="10"/>
      <c r="U179" s="11"/>
      <c r="V179" s="7"/>
      <c r="W179" s="7"/>
      <c r="X179" s="7"/>
      <c r="Y179" s="7"/>
      <c r="Z179" s="10"/>
      <c r="AA179" s="11"/>
      <c r="AB179" s="7"/>
      <c r="AC179" s="7"/>
      <c r="AD179" s="10"/>
      <c r="AE179" s="11"/>
      <c r="AF179" s="7">
        <v>39.700000000000003</v>
      </c>
      <c r="AG179" s="7">
        <v>39.700000000000003</v>
      </c>
      <c r="AH179" s="7">
        <f t="shared" ref="AH179" si="6773">SUM(AF179-3.42)</f>
        <v>36.28</v>
      </c>
      <c r="AI179" s="7">
        <f t="shared" ref="AI179" si="6774">SUM(AG179-3.42)</f>
        <v>36.28</v>
      </c>
      <c r="AJ179" s="10">
        <f t="shared" ref="AJ179" si="6775">MIN(AH179,AI179)</f>
        <v>36.28</v>
      </c>
      <c r="AK179" s="11">
        <f t="shared" ref="AK179" si="6776">MAX(0,AH$4-AJ179)</f>
        <v>0</v>
      </c>
      <c r="AL179" s="7">
        <f t="shared" ref="AL179" si="6777">SUM(AF179)</f>
        <v>39.700000000000003</v>
      </c>
      <c r="AM179" s="7">
        <f t="shared" ref="AM179" si="6778">SUM(AG179)</f>
        <v>39.700000000000003</v>
      </c>
      <c r="AN179" s="10">
        <f t="shared" ref="AN179" si="6779">MIN(AL179,AM179)</f>
        <v>39.700000000000003</v>
      </c>
      <c r="AO179" s="11">
        <f t="shared" ref="AO179" si="6780">MAX(0,AL$4-AN179)</f>
        <v>0</v>
      </c>
      <c r="AP179" s="7">
        <v>39.700000000000003</v>
      </c>
      <c r="AQ179" s="7">
        <v>39.700000000000003</v>
      </c>
      <c r="AR179" s="7">
        <f t="shared" ref="AR179" si="6781">SUM(AP179-2.77)</f>
        <v>36.93</v>
      </c>
      <c r="AS179" s="7">
        <f t="shared" ref="AS179" si="6782">SUM(AQ179-2.77)</f>
        <v>36.93</v>
      </c>
      <c r="AT179" s="10">
        <f t="shared" ref="AT179" si="6783">MIN(AR179,AS179)</f>
        <v>36.93</v>
      </c>
      <c r="AU179" s="11">
        <f t="shared" ref="AU179" si="6784">MAX(0,AR$4-AT179)</f>
        <v>0</v>
      </c>
      <c r="AV179" s="7">
        <f t="shared" ref="AV179" si="6785">SUM(AP179)</f>
        <v>39.700000000000003</v>
      </c>
      <c r="AW179" s="7">
        <f t="shared" ref="AW179" si="6786">SUM(AQ179)</f>
        <v>39.700000000000003</v>
      </c>
      <c r="AX179" s="10">
        <f t="shared" ref="AX179" si="6787">MIN(AV179,AW179)</f>
        <v>39.700000000000003</v>
      </c>
      <c r="AY179" s="11">
        <f t="shared" ref="AY179" si="6788">MAX(0,AV$4-AX179)</f>
        <v>0</v>
      </c>
      <c r="AZ179" s="7">
        <f t="shared" ref="AZ179" si="6789">SUM(AP179)</f>
        <v>39.700000000000003</v>
      </c>
      <c r="BA179" s="7">
        <f t="shared" ref="BA179" si="6790">SUM(AQ179)</f>
        <v>39.700000000000003</v>
      </c>
      <c r="BB179" s="7">
        <f t="shared" ref="BB179" si="6791">SUM(AZ179-2.3)</f>
        <v>37.400000000000006</v>
      </c>
      <c r="BC179" s="7">
        <f t="shared" ref="BC179" si="6792">SUM(BA179-2.3)</f>
        <v>37.400000000000006</v>
      </c>
      <c r="BD179" s="10">
        <f t="shared" ref="BD179" si="6793">MIN(BB179,BC179)</f>
        <v>37.400000000000006</v>
      </c>
      <c r="BE179" s="11">
        <f t="shared" ref="BE179" si="6794">MAX(0,BB$4-BD179)</f>
        <v>0</v>
      </c>
      <c r="BF179" s="7">
        <f t="shared" ref="BF179" si="6795">SUM(AZ179)</f>
        <v>39.700000000000003</v>
      </c>
      <c r="BG179" s="7">
        <f t="shared" ref="BG179" si="6796">SUM(BA179)</f>
        <v>39.700000000000003</v>
      </c>
      <c r="BH179" s="10">
        <f t="shared" ref="BH179" si="6797">MIN(BF179,BG179)</f>
        <v>39.700000000000003</v>
      </c>
      <c r="BI179" s="11">
        <f t="shared" ref="BI179" si="6798">MAX(0,BF$4-BH179)</f>
        <v>0</v>
      </c>
    </row>
    <row r="180" spans="1:61" ht="18" customHeight="1" x14ac:dyDescent="0.2">
      <c r="A180" s="1">
        <f t="shared" si="5295"/>
        <v>44540</v>
      </c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7"/>
      <c r="M180" s="7"/>
      <c r="N180" s="7"/>
      <c r="O180" s="7"/>
      <c r="P180" s="10"/>
      <c r="Q180" s="11"/>
      <c r="R180" s="7"/>
      <c r="S180" s="7"/>
      <c r="T180" s="10"/>
      <c r="U180" s="11"/>
      <c r="V180" s="7"/>
      <c r="W180" s="7"/>
      <c r="X180" s="7"/>
      <c r="Y180" s="7"/>
      <c r="Z180" s="10"/>
      <c r="AA180" s="11"/>
      <c r="AB180" s="7"/>
      <c r="AC180" s="7"/>
      <c r="AD180" s="10"/>
      <c r="AE180" s="11"/>
      <c r="AF180" s="7">
        <v>39.700000000000003</v>
      </c>
      <c r="AG180" s="7">
        <v>39.700000000000003</v>
      </c>
      <c r="AH180" s="7">
        <f t="shared" ref="AH180" si="6799">SUM(AF180-3.42)</f>
        <v>36.28</v>
      </c>
      <c r="AI180" s="7">
        <f t="shared" ref="AI180" si="6800">SUM(AG180-3.42)</f>
        <v>36.28</v>
      </c>
      <c r="AJ180" s="10">
        <f t="shared" ref="AJ180" si="6801">MIN(AH180,AI180)</f>
        <v>36.28</v>
      </c>
      <c r="AK180" s="11">
        <f t="shared" ref="AK180" si="6802">MAX(0,AH$4-AJ180)</f>
        <v>0</v>
      </c>
      <c r="AL180" s="7">
        <f t="shared" ref="AL180" si="6803">SUM(AF180)</f>
        <v>39.700000000000003</v>
      </c>
      <c r="AM180" s="7">
        <f t="shared" ref="AM180" si="6804">SUM(AG180)</f>
        <v>39.700000000000003</v>
      </c>
      <c r="AN180" s="10">
        <f t="shared" ref="AN180" si="6805">MIN(AL180,AM180)</f>
        <v>39.700000000000003</v>
      </c>
      <c r="AO180" s="11">
        <f t="shared" ref="AO180" si="6806">MAX(0,AL$4-AN180)</f>
        <v>0</v>
      </c>
      <c r="AP180" s="7">
        <v>39.700000000000003</v>
      </c>
      <c r="AQ180" s="7">
        <v>39.700000000000003</v>
      </c>
      <c r="AR180" s="7">
        <f t="shared" ref="AR180" si="6807">SUM(AP180-2.77)</f>
        <v>36.93</v>
      </c>
      <c r="AS180" s="7">
        <f t="shared" ref="AS180" si="6808">SUM(AQ180-2.77)</f>
        <v>36.93</v>
      </c>
      <c r="AT180" s="10">
        <f t="shared" ref="AT180" si="6809">MIN(AR180,AS180)</f>
        <v>36.93</v>
      </c>
      <c r="AU180" s="11">
        <f t="shared" ref="AU180" si="6810">MAX(0,AR$4-AT180)</f>
        <v>0</v>
      </c>
      <c r="AV180" s="7">
        <f t="shared" ref="AV180" si="6811">SUM(AP180)</f>
        <v>39.700000000000003</v>
      </c>
      <c r="AW180" s="7">
        <f t="shared" ref="AW180" si="6812">SUM(AQ180)</f>
        <v>39.700000000000003</v>
      </c>
      <c r="AX180" s="10">
        <f t="shared" ref="AX180" si="6813">MIN(AV180,AW180)</f>
        <v>39.700000000000003</v>
      </c>
      <c r="AY180" s="11">
        <f t="shared" ref="AY180" si="6814">MAX(0,AV$4-AX180)</f>
        <v>0</v>
      </c>
      <c r="AZ180" s="7">
        <f t="shared" ref="AZ180" si="6815">SUM(AP180)</f>
        <v>39.700000000000003</v>
      </c>
      <c r="BA180" s="7">
        <f t="shared" ref="BA180" si="6816">SUM(AQ180)</f>
        <v>39.700000000000003</v>
      </c>
      <c r="BB180" s="7">
        <f t="shared" ref="BB180" si="6817">SUM(AZ180-2.3)</f>
        <v>37.400000000000006</v>
      </c>
      <c r="BC180" s="7">
        <f t="shared" ref="BC180" si="6818">SUM(BA180-2.3)</f>
        <v>37.400000000000006</v>
      </c>
      <c r="BD180" s="10">
        <f t="shared" ref="BD180" si="6819">MIN(BB180,BC180)</f>
        <v>37.400000000000006</v>
      </c>
      <c r="BE180" s="11">
        <f t="shared" ref="BE180" si="6820">MAX(0,BB$4-BD180)</f>
        <v>0</v>
      </c>
      <c r="BF180" s="7">
        <f t="shared" ref="BF180" si="6821">SUM(AZ180)</f>
        <v>39.700000000000003</v>
      </c>
      <c r="BG180" s="7">
        <f t="shared" ref="BG180" si="6822">SUM(BA180)</f>
        <v>39.700000000000003</v>
      </c>
      <c r="BH180" s="10">
        <f t="shared" ref="BH180" si="6823">MIN(BF180,BG180)</f>
        <v>39.700000000000003</v>
      </c>
      <c r="BI180" s="11">
        <f t="shared" ref="BI180" si="6824">MAX(0,BF$4-BH180)</f>
        <v>0</v>
      </c>
    </row>
    <row r="181" spans="1:61" ht="18" customHeight="1" x14ac:dyDescent="0.2">
      <c r="A181" s="1">
        <f t="shared" si="5295"/>
        <v>44533</v>
      </c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7"/>
      <c r="M181" s="7"/>
      <c r="N181" s="7"/>
      <c r="O181" s="7"/>
      <c r="P181" s="10"/>
      <c r="Q181" s="11"/>
      <c r="R181" s="7"/>
      <c r="S181" s="7"/>
      <c r="T181" s="10"/>
      <c r="U181" s="11"/>
      <c r="V181" s="7"/>
      <c r="W181" s="7"/>
      <c r="X181" s="7"/>
      <c r="Y181" s="7"/>
      <c r="Z181" s="10"/>
      <c r="AA181" s="11"/>
      <c r="AB181" s="7"/>
      <c r="AC181" s="7"/>
      <c r="AD181" s="10"/>
      <c r="AE181" s="11"/>
      <c r="AF181" s="7">
        <v>39.700000000000003</v>
      </c>
      <c r="AG181" s="7">
        <v>39.700000000000003</v>
      </c>
      <c r="AH181" s="7">
        <f t="shared" ref="AH181" si="6825">SUM(AF181-3.42)</f>
        <v>36.28</v>
      </c>
      <c r="AI181" s="7">
        <f t="shared" ref="AI181" si="6826">SUM(AG181-3.42)</f>
        <v>36.28</v>
      </c>
      <c r="AJ181" s="10">
        <f t="shared" ref="AJ181" si="6827">MIN(AH181,AI181)</f>
        <v>36.28</v>
      </c>
      <c r="AK181" s="11">
        <f t="shared" ref="AK181" si="6828">MAX(0,AH$4-AJ181)</f>
        <v>0</v>
      </c>
      <c r="AL181" s="7">
        <f t="shared" ref="AL181" si="6829">SUM(AF181)</f>
        <v>39.700000000000003</v>
      </c>
      <c r="AM181" s="7">
        <f t="shared" ref="AM181" si="6830">SUM(AG181)</f>
        <v>39.700000000000003</v>
      </c>
      <c r="AN181" s="10">
        <f t="shared" ref="AN181" si="6831">MIN(AL181,AM181)</f>
        <v>39.700000000000003</v>
      </c>
      <c r="AO181" s="11">
        <f t="shared" ref="AO181" si="6832">MAX(0,AL$4-AN181)</f>
        <v>0</v>
      </c>
      <c r="AP181" s="7">
        <v>39.700000000000003</v>
      </c>
      <c r="AQ181" s="7">
        <v>39.700000000000003</v>
      </c>
      <c r="AR181" s="7">
        <f t="shared" ref="AR181" si="6833">SUM(AP181-2.77)</f>
        <v>36.93</v>
      </c>
      <c r="AS181" s="7">
        <f t="shared" ref="AS181" si="6834">SUM(AQ181-2.77)</f>
        <v>36.93</v>
      </c>
      <c r="AT181" s="10">
        <f t="shared" ref="AT181" si="6835">MIN(AR181,AS181)</f>
        <v>36.93</v>
      </c>
      <c r="AU181" s="11">
        <f t="shared" ref="AU181" si="6836">MAX(0,AR$4-AT181)</f>
        <v>0</v>
      </c>
      <c r="AV181" s="7">
        <f t="shared" ref="AV181" si="6837">SUM(AP181)</f>
        <v>39.700000000000003</v>
      </c>
      <c r="AW181" s="7">
        <f t="shared" ref="AW181" si="6838">SUM(AQ181)</f>
        <v>39.700000000000003</v>
      </c>
      <c r="AX181" s="10">
        <f t="shared" ref="AX181" si="6839">MIN(AV181,AW181)</f>
        <v>39.700000000000003</v>
      </c>
      <c r="AY181" s="11">
        <f t="shared" ref="AY181" si="6840">MAX(0,AV$4-AX181)</f>
        <v>0</v>
      </c>
      <c r="AZ181" s="7">
        <f t="shared" ref="AZ181" si="6841">SUM(AP181)</f>
        <v>39.700000000000003</v>
      </c>
      <c r="BA181" s="7">
        <f t="shared" ref="BA181" si="6842">SUM(AQ181)</f>
        <v>39.700000000000003</v>
      </c>
      <c r="BB181" s="7">
        <f t="shared" ref="BB181" si="6843">SUM(AZ181-2.3)</f>
        <v>37.400000000000006</v>
      </c>
      <c r="BC181" s="7">
        <f t="shared" ref="BC181" si="6844">SUM(BA181-2.3)</f>
        <v>37.400000000000006</v>
      </c>
      <c r="BD181" s="10">
        <f t="shared" ref="BD181" si="6845">MIN(BB181,BC181)</f>
        <v>37.400000000000006</v>
      </c>
      <c r="BE181" s="11">
        <f t="shared" ref="BE181" si="6846">MAX(0,BB$4-BD181)</f>
        <v>0</v>
      </c>
      <c r="BF181" s="7">
        <f t="shared" ref="BF181" si="6847">SUM(AZ181)</f>
        <v>39.700000000000003</v>
      </c>
      <c r="BG181" s="7">
        <f t="shared" ref="BG181" si="6848">SUM(BA181)</f>
        <v>39.700000000000003</v>
      </c>
      <c r="BH181" s="10">
        <f t="shared" ref="BH181" si="6849">MIN(BF181,BG181)</f>
        <v>39.700000000000003</v>
      </c>
      <c r="BI181" s="11">
        <f t="shared" ref="BI181" si="6850">MAX(0,BF$4-BH181)</f>
        <v>0</v>
      </c>
    </row>
    <row r="182" spans="1:61" ht="18" customHeight="1" x14ac:dyDescent="0.2">
      <c r="A182" s="1">
        <f t="shared" si="5295"/>
        <v>44526</v>
      </c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7"/>
      <c r="M182" s="7"/>
      <c r="N182" s="7"/>
      <c r="O182" s="7"/>
      <c r="P182" s="10"/>
      <c r="Q182" s="11"/>
      <c r="R182" s="7"/>
      <c r="S182" s="7"/>
      <c r="T182" s="10"/>
      <c r="U182" s="11"/>
      <c r="V182" s="7"/>
      <c r="W182" s="7"/>
      <c r="X182" s="7"/>
      <c r="Y182" s="7"/>
      <c r="Z182" s="10"/>
      <c r="AA182" s="11"/>
      <c r="AB182" s="7"/>
      <c r="AC182" s="7"/>
      <c r="AD182" s="10"/>
      <c r="AE182" s="11"/>
      <c r="AF182" s="7">
        <v>39.700000000000003</v>
      </c>
      <c r="AG182" s="7">
        <v>39.700000000000003</v>
      </c>
      <c r="AH182" s="7">
        <f t="shared" ref="AH182" si="6851">SUM(AF182-3.42)</f>
        <v>36.28</v>
      </c>
      <c r="AI182" s="7">
        <f t="shared" ref="AI182" si="6852">SUM(AG182-3.42)</f>
        <v>36.28</v>
      </c>
      <c r="AJ182" s="10">
        <f t="shared" ref="AJ182" si="6853">MIN(AH182,AI182)</f>
        <v>36.28</v>
      </c>
      <c r="AK182" s="11">
        <f t="shared" ref="AK182" si="6854">MAX(0,AH$4-AJ182)</f>
        <v>0</v>
      </c>
      <c r="AL182" s="7">
        <f t="shared" ref="AL182" si="6855">SUM(AF182)</f>
        <v>39.700000000000003</v>
      </c>
      <c r="AM182" s="7">
        <f t="shared" ref="AM182" si="6856">SUM(AG182)</f>
        <v>39.700000000000003</v>
      </c>
      <c r="AN182" s="10">
        <f t="shared" ref="AN182" si="6857">MIN(AL182,AM182)</f>
        <v>39.700000000000003</v>
      </c>
      <c r="AO182" s="11">
        <f t="shared" ref="AO182" si="6858">MAX(0,AL$4-AN182)</f>
        <v>0</v>
      </c>
      <c r="AP182" s="7">
        <v>39.700000000000003</v>
      </c>
      <c r="AQ182" s="7">
        <v>39.700000000000003</v>
      </c>
      <c r="AR182" s="7">
        <f t="shared" ref="AR182" si="6859">SUM(AP182-2.77)</f>
        <v>36.93</v>
      </c>
      <c r="AS182" s="7">
        <f t="shared" ref="AS182" si="6860">SUM(AQ182-2.77)</f>
        <v>36.93</v>
      </c>
      <c r="AT182" s="10">
        <f t="shared" ref="AT182" si="6861">MIN(AR182,AS182)</f>
        <v>36.93</v>
      </c>
      <c r="AU182" s="11">
        <f t="shared" ref="AU182" si="6862">MAX(0,AR$4-AT182)</f>
        <v>0</v>
      </c>
      <c r="AV182" s="7">
        <f t="shared" ref="AV182" si="6863">SUM(AP182)</f>
        <v>39.700000000000003</v>
      </c>
      <c r="AW182" s="7">
        <f t="shared" ref="AW182" si="6864">SUM(AQ182)</f>
        <v>39.700000000000003</v>
      </c>
      <c r="AX182" s="10">
        <f t="shared" ref="AX182" si="6865">MIN(AV182,AW182)</f>
        <v>39.700000000000003</v>
      </c>
      <c r="AY182" s="11">
        <f t="shared" ref="AY182" si="6866">MAX(0,AV$4-AX182)</f>
        <v>0</v>
      </c>
      <c r="AZ182" s="7">
        <f t="shared" ref="AZ182" si="6867">SUM(AP182)</f>
        <v>39.700000000000003</v>
      </c>
      <c r="BA182" s="7">
        <f t="shared" ref="BA182" si="6868">SUM(AQ182)</f>
        <v>39.700000000000003</v>
      </c>
      <c r="BB182" s="7">
        <f t="shared" ref="BB182" si="6869">SUM(AZ182-2.3)</f>
        <v>37.400000000000006</v>
      </c>
      <c r="BC182" s="7">
        <f t="shared" ref="BC182" si="6870">SUM(BA182-2.3)</f>
        <v>37.400000000000006</v>
      </c>
      <c r="BD182" s="10">
        <f t="shared" ref="BD182" si="6871">MIN(BB182,BC182)</f>
        <v>37.400000000000006</v>
      </c>
      <c r="BE182" s="11">
        <f t="shared" ref="BE182" si="6872">MAX(0,BB$4-BD182)</f>
        <v>0</v>
      </c>
      <c r="BF182" s="7">
        <f t="shared" ref="BF182" si="6873">SUM(AZ182)</f>
        <v>39.700000000000003</v>
      </c>
      <c r="BG182" s="7">
        <f t="shared" ref="BG182" si="6874">SUM(BA182)</f>
        <v>39.700000000000003</v>
      </c>
      <c r="BH182" s="10">
        <f t="shared" ref="BH182" si="6875">MIN(BF182,BG182)</f>
        <v>39.700000000000003</v>
      </c>
      <c r="BI182" s="11">
        <f t="shared" ref="BI182" si="6876">MAX(0,BF$4-BH182)</f>
        <v>0</v>
      </c>
    </row>
    <row r="183" spans="1:61" ht="18" customHeight="1" x14ac:dyDescent="0.2">
      <c r="A183" s="1">
        <f t="shared" si="5295"/>
        <v>44519</v>
      </c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7"/>
      <c r="M183" s="7"/>
      <c r="N183" s="7"/>
      <c r="O183" s="7"/>
      <c r="P183" s="10"/>
      <c r="Q183" s="11"/>
      <c r="R183" s="7"/>
      <c r="S183" s="7"/>
      <c r="T183" s="10"/>
      <c r="U183" s="11"/>
      <c r="V183" s="7"/>
      <c r="W183" s="7"/>
      <c r="X183" s="7"/>
      <c r="Y183" s="7"/>
      <c r="Z183" s="10"/>
      <c r="AA183" s="11"/>
      <c r="AB183" s="7"/>
      <c r="AC183" s="7"/>
      <c r="AD183" s="10"/>
      <c r="AE183" s="11"/>
      <c r="AF183" s="7">
        <v>39.700000000000003</v>
      </c>
      <c r="AG183" s="7">
        <v>39.700000000000003</v>
      </c>
      <c r="AH183" s="7">
        <f t="shared" ref="AH183" si="6877">SUM(AF183-3.42)</f>
        <v>36.28</v>
      </c>
      <c r="AI183" s="7">
        <f t="shared" ref="AI183" si="6878">SUM(AG183-3.42)</f>
        <v>36.28</v>
      </c>
      <c r="AJ183" s="10">
        <f t="shared" ref="AJ183" si="6879">MIN(AH183,AI183)</f>
        <v>36.28</v>
      </c>
      <c r="AK183" s="11">
        <f t="shared" ref="AK183" si="6880">MAX(0,AH$4-AJ183)</f>
        <v>0</v>
      </c>
      <c r="AL183" s="7">
        <f t="shared" ref="AL183" si="6881">SUM(AF183)</f>
        <v>39.700000000000003</v>
      </c>
      <c r="AM183" s="7">
        <f t="shared" ref="AM183" si="6882">SUM(AG183)</f>
        <v>39.700000000000003</v>
      </c>
      <c r="AN183" s="10">
        <f t="shared" ref="AN183" si="6883">MIN(AL183,AM183)</f>
        <v>39.700000000000003</v>
      </c>
      <c r="AO183" s="11">
        <f t="shared" ref="AO183" si="6884">MAX(0,AL$4-AN183)</f>
        <v>0</v>
      </c>
      <c r="AP183" s="7">
        <v>39.700000000000003</v>
      </c>
      <c r="AQ183" s="7">
        <v>39.700000000000003</v>
      </c>
      <c r="AR183" s="7">
        <f t="shared" ref="AR183" si="6885">SUM(AP183-2.77)</f>
        <v>36.93</v>
      </c>
      <c r="AS183" s="7">
        <f t="shared" ref="AS183" si="6886">SUM(AQ183-2.77)</f>
        <v>36.93</v>
      </c>
      <c r="AT183" s="10">
        <f t="shared" ref="AT183" si="6887">MIN(AR183,AS183)</f>
        <v>36.93</v>
      </c>
      <c r="AU183" s="11">
        <f t="shared" ref="AU183" si="6888">MAX(0,AR$4-AT183)</f>
        <v>0</v>
      </c>
      <c r="AV183" s="7">
        <f t="shared" ref="AV183" si="6889">SUM(AP183)</f>
        <v>39.700000000000003</v>
      </c>
      <c r="AW183" s="7">
        <f t="shared" ref="AW183" si="6890">SUM(AQ183)</f>
        <v>39.700000000000003</v>
      </c>
      <c r="AX183" s="10">
        <f t="shared" ref="AX183" si="6891">MIN(AV183,AW183)</f>
        <v>39.700000000000003</v>
      </c>
      <c r="AY183" s="11">
        <f t="shared" ref="AY183" si="6892">MAX(0,AV$4-AX183)</f>
        <v>0</v>
      </c>
      <c r="AZ183" s="7">
        <f t="shared" ref="AZ183" si="6893">SUM(AP183)</f>
        <v>39.700000000000003</v>
      </c>
      <c r="BA183" s="7">
        <f t="shared" ref="BA183" si="6894">SUM(AQ183)</f>
        <v>39.700000000000003</v>
      </c>
      <c r="BB183" s="7">
        <f t="shared" ref="BB183" si="6895">SUM(AZ183-2.3)</f>
        <v>37.400000000000006</v>
      </c>
      <c r="BC183" s="7">
        <f t="shared" ref="BC183" si="6896">SUM(BA183-2.3)</f>
        <v>37.400000000000006</v>
      </c>
      <c r="BD183" s="10">
        <f t="shared" ref="BD183" si="6897">MIN(BB183,BC183)</f>
        <v>37.400000000000006</v>
      </c>
      <c r="BE183" s="11">
        <f t="shared" ref="BE183" si="6898">MAX(0,BB$4-BD183)</f>
        <v>0</v>
      </c>
      <c r="BF183" s="7">
        <f t="shared" ref="BF183" si="6899">SUM(AZ183)</f>
        <v>39.700000000000003</v>
      </c>
      <c r="BG183" s="7">
        <f t="shared" ref="BG183" si="6900">SUM(BA183)</f>
        <v>39.700000000000003</v>
      </c>
      <c r="BH183" s="10">
        <f t="shared" ref="BH183" si="6901">MIN(BF183,BG183)</f>
        <v>39.700000000000003</v>
      </c>
      <c r="BI183" s="11">
        <f t="shared" ref="BI183" si="6902">MAX(0,BF$4-BH183)</f>
        <v>0</v>
      </c>
    </row>
    <row r="184" spans="1:61" ht="18" customHeight="1" x14ac:dyDescent="0.2">
      <c r="A184" s="1">
        <f t="shared" si="5295"/>
        <v>44512</v>
      </c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7"/>
      <c r="M184" s="7"/>
      <c r="N184" s="7"/>
      <c r="O184" s="7"/>
      <c r="P184" s="10"/>
      <c r="Q184" s="11"/>
      <c r="R184" s="7"/>
      <c r="S184" s="7"/>
      <c r="T184" s="10"/>
      <c r="U184" s="11"/>
      <c r="V184" s="7"/>
      <c r="W184" s="7"/>
      <c r="X184" s="7"/>
      <c r="Y184" s="7"/>
      <c r="Z184" s="10"/>
      <c r="AA184" s="11"/>
      <c r="AB184" s="7"/>
      <c r="AC184" s="7"/>
      <c r="AD184" s="10"/>
      <c r="AE184" s="11"/>
      <c r="AF184" s="7">
        <v>39.700000000000003</v>
      </c>
      <c r="AG184" s="7">
        <v>39.520000000000003</v>
      </c>
      <c r="AH184" s="7">
        <f t="shared" ref="AH184" si="6903">SUM(AF184-3.42)</f>
        <v>36.28</v>
      </c>
      <c r="AI184" s="7">
        <f t="shared" ref="AI184" si="6904">SUM(AG184-3.42)</f>
        <v>36.1</v>
      </c>
      <c r="AJ184" s="10">
        <f t="shared" ref="AJ184" si="6905">MIN(AH184,AI184)</f>
        <v>36.1</v>
      </c>
      <c r="AK184" s="11">
        <f t="shared" ref="AK184" si="6906">MAX(0,AH$4-AJ184)</f>
        <v>0</v>
      </c>
      <c r="AL184" s="7">
        <f t="shared" ref="AL184" si="6907">SUM(AF184)</f>
        <v>39.700000000000003</v>
      </c>
      <c r="AM184" s="7">
        <f t="shared" ref="AM184" si="6908">SUM(AG184)</f>
        <v>39.520000000000003</v>
      </c>
      <c r="AN184" s="10">
        <f t="shared" ref="AN184" si="6909">MIN(AL184,AM184)</f>
        <v>39.520000000000003</v>
      </c>
      <c r="AO184" s="11">
        <f t="shared" ref="AO184" si="6910">MAX(0,AL$4-AN184)</f>
        <v>0</v>
      </c>
      <c r="AP184" s="7">
        <v>39.700000000000003</v>
      </c>
      <c r="AQ184" s="7">
        <v>39.520000000000003</v>
      </c>
      <c r="AR184" s="7">
        <f t="shared" ref="AR184" si="6911">SUM(AP184-2.77)</f>
        <v>36.93</v>
      </c>
      <c r="AS184" s="7">
        <f t="shared" ref="AS184" si="6912">SUM(AQ184-2.77)</f>
        <v>36.75</v>
      </c>
      <c r="AT184" s="10">
        <f t="shared" ref="AT184" si="6913">MIN(AR184,AS184)</f>
        <v>36.75</v>
      </c>
      <c r="AU184" s="11">
        <f t="shared" ref="AU184" si="6914">MAX(0,AR$4-AT184)</f>
        <v>0</v>
      </c>
      <c r="AV184" s="7">
        <f t="shared" ref="AV184" si="6915">SUM(AP184)</f>
        <v>39.700000000000003</v>
      </c>
      <c r="AW184" s="7">
        <f t="shared" ref="AW184" si="6916">SUM(AQ184)</f>
        <v>39.520000000000003</v>
      </c>
      <c r="AX184" s="10">
        <f t="shared" ref="AX184" si="6917">MIN(AV184,AW184)</f>
        <v>39.520000000000003</v>
      </c>
      <c r="AY184" s="11">
        <f t="shared" ref="AY184" si="6918">MAX(0,AV$4-AX184)</f>
        <v>0</v>
      </c>
      <c r="AZ184" s="7">
        <f t="shared" ref="AZ184" si="6919">SUM(AP184)</f>
        <v>39.700000000000003</v>
      </c>
      <c r="BA184" s="7">
        <f t="shared" ref="BA184" si="6920">SUM(AQ184)</f>
        <v>39.520000000000003</v>
      </c>
      <c r="BB184" s="7">
        <f t="shared" ref="BB184" si="6921">SUM(AZ184-2.3)</f>
        <v>37.400000000000006</v>
      </c>
      <c r="BC184" s="7">
        <f t="shared" ref="BC184" si="6922">SUM(BA184-2.3)</f>
        <v>37.220000000000006</v>
      </c>
      <c r="BD184" s="10">
        <f t="shared" ref="BD184" si="6923">MIN(BB184,BC184)</f>
        <v>37.220000000000006</v>
      </c>
      <c r="BE184" s="11">
        <f t="shared" ref="BE184" si="6924">MAX(0,BB$4-BD184)</f>
        <v>0</v>
      </c>
      <c r="BF184" s="7">
        <f t="shared" ref="BF184" si="6925">SUM(AZ184)</f>
        <v>39.700000000000003</v>
      </c>
      <c r="BG184" s="7">
        <f t="shared" ref="BG184" si="6926">SUM(BA184)</f>
        <v>39.520000000000003</v>
      </c>
      <c r="BH184" s="10">
        <f t="shared" ref="BH184" si="6927">MIN(BF184,BG184)</f>
        <v>39.520000000000003</v>
      </c>
      <c r="BI184" s="11">
        <f t="shared" ref="BI184" si="6928">MAX(0,BF$4-BH184)</f>
        <v>0</v>
      </c>
    </row>
    <row r="185" spans="1:61" ht="18" customHeight="1" x14ac:dyDescent="0.2">
      <c r="A185" s="1">
        <f t="shared" si="5295"/>
        <v>44505</v>
      </c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7"/>
      <c r="M185" s="7"/>
      <c r="N185" s="7"/>
      <c r="O185" s="7"/>
      <c r="P185" s="10"/>
      <c r="Q185" s="11"/>
      <c r="R185" s="7"/>
      <c r="S185" s="7"/>
      <c r="T185" s="10"/>
      <c r="U185" s="11"/>
      <c r="V185" s="7"/>
      <c r="W185" s="7"/>
      <c r="X185" s="7"/>
      <c r="Y185" s="7"/>
      <c r="Z185" s="10"/>
      <c r="AA185" s="11"/>
      <c r="AB185" s="7"/>
      <c r="AC185" s="7"/>
      <c r="AD185" s="10"/>
      <c r="AE185" s="11"/>
      <c r="AF185" s="7">
        <v>39.700000000000003</v>
      </c>
      <c r="AG185" s="7">
        <v>39.520000000000003</v>
      </c>
      <c r="AH185" s="7">
        <f t="shared" ref="AH185" si="6929">SUM(AF185-3.42)</f>
        <v>36.28</v>
      </c>
      <c r="AI185" s="7">
        <f t="shared" ref="AI185" si="6930">SUM(AG185-3.42)</f>
        <v>36.1</v>
      </c>
      <c r="AJ185" s="10">
        <f t="shared" ref="AJ185" si="6931">MIN(AH185,AI185)</f>
        <v>36.1</v>
      </c>
      <c r="AK185" s="11">
        <f t="shared" ref="AK185" si="6932">MAX(0,AH$4-AJ185)</f>
        <v>0</v>
      </c>
      <c r="AL185" s="7">
        <f t="shared" ref="AL185" si="6933">SUM(AF185)</f>
        <v>39.700000000000003</v>
      </c>
      <c r="AM185" s="7">
        <f t="shared" ref="AM185" si="6934">SUM(AG185)</f>
        <v>39.520000000000003</v>
      </c>
      <c r="AN185" s="10">
        <f t="shared" ref="AN185" si="6935">MIN(AL185,AM185)</f>
        <v>39.520000000000003</v>
      </c>
      <c r="AO185" s="11">
        <f t="shared" ref="AO185" si="6936">MAX(0,AL$4-AN185)</f>
        <v>0</v>
      </c>
      <c r="AP185" s="7">
        <v>39.700000000000003</v>
      </c>
      <c r="AQ185" s="7">
        <v>39.520000000000003</v>
      </c>
      <c r="AR185" s="7">
        <f t="shared" ref="AR185" si="6937">SUM(AP185-2.77)</f>
        <v>36.93</v>
      </c>
      <c r="AS185" s="7">
        <f t="shared" ref="AS185" si="6938">SUM(AQ185-2.77)</f>
        <v>36.75</v>
      </c>
      <c r="AT185" s="10">
        <f t="shared" ref="AT185" si="6939">MIN(AR185,AS185)</f>
        <v>36.75</v>
      </c>
      <c r="AU185" s="11">
        <f t="shared" ref="AU185" si="6940">MAX(0,AR$4-AT185)</f>
        <v>0</v>
      </c>
      <c r="AV185" s="7">
        <f t="shared" ref="AV185" si="6941">SUM(AP185)</f>
        <v>39.700000000000003</v>
      </c>
      <c r="AW185" s="7">
        <f t="shared" ref="AW185" si="6942">SUM(AQ185)</f>
        <v>39.520000000000003</v>
      </c>
      <c r="AX185" s="10">
        <f t="shared" ref="AX185" si="6943">MIN(AV185,AW185)</f>
        <v>39.520000000000003</v>
      </c>
      <c r="AY185" s="11">
        <f t="shared" ref="AY185" si="6944">MAX(0,AV$4-AX185)</f>
        <v>0</v>
      </c>
      <c r="AZ185" s="7">
        <f t="shared" ref="AZ185" si="6945">SUM(AP185)</f>
        <v>39.700000000000003</v>
      </c>
      <c r="BA185" s="7">
        <f t="shared" ref="BA185" si="6946">SUM(AQ185)</f>
        <v>39.520000000000003</v>
      </c>
      <c r="BB185" s="7">
        <f t="shared" ref="BB185" si="6947">SUM(AZ185-2.3)</f>
        <v>37.400000000000006</v>
      </c>
      <c r="BC185" s="7">
        <f t="shared" ref="BC185" si="6948">SUM(BA185-2.3)</f>
        <v>37.220000000000006</v>
      </c>
      <c r="BD185" s="10">
        <f t="shared" ref="BD185" si="6949">MIN(BB185,BC185)</f>
        <v>37.220000000000006</v>
      </c>
      <c r="BE185" s="11">
        <f t="shared" ref="BE185" si="6950">MAX(0,BB$4-BD185)</f>
        <v>0</v>
      </c>
      <c r="BF185" s="7">
        <f t="shared" ref="BF185" si="6951">SUM(AZ185)</f>
        <v>39.700000000000003</v>
      </c>
      <c r="BG185" s="7">
        <f t="shared" ref="BG185" si="6952">SUM(BA185)</f>
        <v>39.520000000000003</v>
      </c>
      <c r="BH185" s="10">
        <f t="shared" ref="BH185" si="6953">MIN(BF185,BG185)</f>
        <v>39.520000000000003</v>
      </c>
      <c r="BI185" s="11">
        <f t="shared" ref="BI185" si="6954">MAX(0,BF$4-BH185)</f>
        <v>0</v>
      </c>
    </row>
    <row r="186" spans="1:61" ht="18" customHeight="1" x14ac:dyDescent="0.2">
      <c r="A186" s="1">
        <f t="shared" si="5295"/>
        <v>44498</v>
      </c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7"/>
      <c r="M186" s="7"/>
      <c r="N186" s="7"/>
      <c r="O186" s="7"/>
      <c r="P186" s="10"/>
      <c r="Q186" s="11"/>
      <c r="R186" s="7"/>
      <c r="S186" s="7"/>
      <c r="T186" s="10"/>
      <c r="U186" s="11"/>
      <c r="V186" s="7"/>
      <c r="W186" s="7"/>
      <c r="X186" s="7"/>
      <c r="Y186" s="7"/>
      <c r="Z186" s="10"/>
      <c r="AA186" s="11"/>
      <c r="AB186" s="7"/>
      <c r="AC186" s="7"/>
      <c r="AD186" s="10"/>
      <c r="AE186" s="11"/>
      <c r="AF186" s="7">
        <v>39.700000000000003</v>
      </c>
      <c r="AG186" s="7">
        <v>39.25</v>
      </c>
      <c r="AH186" s="7">
        <f t="shared" ref="AH186" si="6955">SUM(AF186-3.42)</f>
        <v>36.28</v>
      </c>
      <c r="AI186" s="7">
        <f t="shared" ref="AI186" si="6956">SUM(AG186-3.42)</f>
        <v>35.83</v>
      </c>
      <c r="AJ186" s="10">
        <f t="shared" ref="AJ186" si="6957">MIN(AH186,AI186)</f>
        <v>35.83</v>
      </c>
      <c r="AK186" s="11">
        <f t="shared" ref="AK186" si="6958">MAX(0,AH$4-AJ186)</f>
        <v>0</v>
      </c>
      <c r="AL186" s="7">
        <f t="shared" ref="AL186" si="6959">SUM(AF186)</f>
        <v>39.700000000000003</v>
      </c>
      <c r="AM186" s="7">
        <f t="shared" ref="AM186" si="6960">SUM(AG186)</f>
        <v>39.25</v>
      </c>
      <c r="AN186" s="10">
        <f t="shared" ref="AN186" si="6961">MIN(AL186,AM186)</f>
        <v>39.25</v>
      </c>
      <c r="AO186" s="11">
        <f t="shared" ref="AO186" si="6962">MAX(0,AL$4-AN186)</f>
        <v>0</v>
      </c>
      <c r="AP186" s="7">
        <v>39.700000000000003</v>
      </c>
      <c r="AQ186" s="7">
        <v>39.25</v>
      </c>
      <c r="AR186" s="7">
        <f t="shared" ref="AR186" si="6963">SUM(AP186-2.77)</f>
        <v>36.93</v>
      </c>
      <c r="AS186" s="7">
        <f t="shared" ref="AS186" si="6964">SUM(AQ186-2.77)</f>
        <v>36.479999999999997</v>
      </c>
      <c r="AT186" s="10">
        <f t="shared" ref="AT186" si="6965">MIN(AR186,AS186)</f>
        <v>36.479999999999997</v>
      </c>
      <c r="AU186" s="11">
        <f t="shared" ref="AU186" si="6966">MAX(0,AR$4-AT186)</f>
        <v>0</v>
      </c>
      <c r="AV186" s="7">
        <f t="shared" ref="AV186" si="6967">SUM(AP186)</f>
        <v>39.700000000000003</v>
      </c>
      <c r="AW186" s="7">
        <f t="shared" ref="AW186" si="6968">SUM(AQ186)</f>
        <v>39.25</v>
      </c>
      <c r="AX186" s="10">
        <f t="shared" ref="AX186" si="6969">MIN(AV186,AW186)</f>
        <v>39.25</v>
      </c>
      <c r="AY186" s="11">
        <f t="shared" ref="AY186" si="6970">MAX(0,AV$4-AX186)</f>
        <v>0</v>
      </c>
      <c r="AZ186" s="7">
        <f t="shared" ref="AZ186" si="6971">SUM(AP186)</f>
        <v>39.700000000000003</v>
      </c>
      <c r="BA186" s="7">
        <f t="shared" ref="BA186" si="6972">SUM(AQ186)</f>
        <v>39.25</v>
      </c>
      <c r="BB186" s="7">
        <f t="shared" ref="BB186" si="6973">SUM(AZ186-2.3)</f>
        <v>37.400000000000006</v>
      </c>
      <c r="BC186" s="7">
        <f t="shared" ref="BC186" si="6974">SUM(BA186-2.3)</f>
        <v>36.950000000000003</v>
      </c>
      <c r="BD186" s="10">
        <f t="shared" ref="BD186" si="6975">MIN(BB186,BC186)</f>
        <v>36.950000000000003</v>
      </c>
      <c r="BE186" s="11">
        <f t="shared" ref="BE186" si="6976">MAX(0,BB$4-BD186)</f>
        <v>0</v>
      </c>
      <c r="BF186" s="7">
        <f t="shared" ref="BF186" si="6977">SUM(AZ186)</f>
        <v>39.700000000000003</v>
      </c>
      <c r="BG186" s="7">
        <f t="shared" ref="BG186" si="6978">SUM(BA186)</f>
        <v>39.25</v>
      </c>
      <c r="BH186" s="10">
        <f t="shared" ref="BH186" si="6979">MIN(BF186,BG186)</f>
        <v>39.25</v>
      </c>
      <c r="BI186" s="11">
        <f t="shared" ref="BI186" si="6980">MAX(0,BF$4-BH186)</f>
        <v>0</v>
      </c>
    </row>
    <row r="187" spans="1:61" ht="18" customHeight="1" x14ac:dyDescent="0.2">
      <c r="A187" s="1">
        <f t="shared" si="5295"/>
        <v>44491</v>
      </c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7"/>
      <c r="M187" s="7"/>
      <c r="N187" s="7"/>
      <c r="O187" s="7"/>
      <c r="P187" s="10"/>
      <c r="Q187" s="11"/>
      <c r="R187" s="7"/>
      <c r="S187" s="7"/>
      <c r="T187" s="10"/>
      <c r="U187" s="11"/>
      <c r="V187" s="7"/>
      <c r="W187" s="7"/>
      <c r="X187" s="7"/>
      <c r="Y187" s="7"/>
      <c r="Z187" s="10"/>
      <c r="AA187" s="11"/>
      <c r="AB187" s="7"/>
      <c r="AC187" s="7"/>
      <c r="AD187" s="10"/>
      <c r="AE187" s="11"/>
      <c r="AF187" s="7">
        <v>39.700000000000003</v>
      </c>
      <c r="AG187" s="7">
        <v>39.06</v>
      </c>
      <c r="AH187" s="7">
        <f t="shared" ref="AH187" si="6981">SUM(AF187-3.42)</f>
        <v>36.28</v>
      </c>
      <c r="AI187" s="7">
        <f t="shared" ref="AI187" si="6982">SUM(AG187-3.42)</f>
        <v>35.64</v>
      </c>
      <c r="AJ187" s="10">
        <f t="shared" ref="AJ187" si="6983">MIN(AH187,AI187)</f>
        <v>35.64</v>
      </c>
      <c r="AK187" s="11">
        <f t="shared" ref="AK187" si="6984">MAX(0,AH$4-AJ187)</f>
        <v>0</v>
      </c>
      <c r="AL187" s="7">
        <f t="shared" ref="AL187" si="6985">SUM(AF187)</f>
        <v>39.700000000000003</v>
      </c>
      <c r="AM187" s="7">
        <f t="shared" ref="AM187" si="6986">SUM(AG187)</f>
        <v>39.06</v>
      </c>
      <c r="AN187" s="10">
        <f t="shared" ref="AN187" si="6987">MIN(AL187,AM187)</f>
        <v>39.06</v>
      </c>
      <c r="AO187" s="11">
        <f t="shared" ref="AO187" si="6988">MAX(0,AL$4-AN187)</f>
        <v>0</v>
      </c>
      <c r="AP187" s="7">
        <v>39.700000000000003</v>
      </c>
      <c r="AQ187" s="7">
        <v>39.06</v>
      </c>
      <c r="AR187" s="7">
        <f t="shared" ref="AR187" si="6989">SUM(AP187-2.77)</f>
        <v>36.93</v>
      </c>
      <c r="AS187" s="7">
        <f t="shared" ref="AS187" si="6990">SUM(AQ187-2.77)</f>
        <v>36.29</v>
      </c>
      <c r="AT187" s="10">
        <f t="shared" ref="AT187" si="6991">MIN(AR187,AS187)</f>
        <v>36.29</v>
      </c>
      <c r="AU187" s="11">
        <f t="shared" ref="AU187" si="6992">MAX(0,AR$4-AT187)</f>
        <v>0</v>
      </c>
      <c r="AV187" s="7">
        <f t="shared" ref="AV187" si="6993">SUM(AP187)</f>
        <v>39.700000000000003</v>
      </c>
      <c r="AW187" s="7">
        <f t="shared" ref="AW187" si="6994">SUM(AQ187)</f>
        <v>39.06</v>
      </c>
      <c r="AX187" s="10">
        <f t="shared" ref="AX187" si="6995">MIN(AV187,AW187)</f>
        <v>39.06</v>
      </c>
      <c r="AY187" s="11">
        <f t="shared" ref="AY187" si="6996">MAX(0,AV$4-AX187)</f>
        <v>0</v>
      </c>
      <c r="AZ187" s="7">
        <f t="shared" ref="AZ187" si="6997">SUM(AP187)</f>
        <v>39.700000000000003</v>
      </c>
      <c r="BA187" s="7">
        <f t="shared" ref="BA187" si="6998">SUM(AQ187)</f>
        <v>39.06</v>
      </c>
      <c r="BB187" s="7">
        <f t="shared" ref="BB187" si="6999">SUM(AZ187-2.3)</f>
        <v>37.400000000000006</v>
      </c>
      <c r="BC187" s="7">
        <f t="shared" ref="BC187" si="7000">SUM(BA187-2.3)</f>
        <v>36.760000000000005</v>
      </c>
      <c r="BD187" s="10">
        <f t="shared" ref="BD187" si="7001">MIN(BB187,BC187)</f>
        <v>36.760000000000005</v>
      </c>
      <c r="BE187" s="11">
        <f t="shared" ref="BE187" si="7002">MAX(0,BB$4-BD187)</f>
        <v>0</v>
      </c>
      <c r="BF187" s="7">
        <f t="shared" ref="BF187" si="7003">SUM(AZ187)</f>
        <v>39.700000000000003</v>
      </c>
      <c r="BG187" s="7">
        <f t="shared" ref="BG187" si="7004">SUM(BA187)</f>
        <v>39.06</v>
      </c>
      <c r="BH187" s="10">
        <f t="shared" ref="BH187" si="7005">MIN(BF187,BG187)</f>
        <v>39.06</v>
      </c>
      <c r="BI187" s="11">
        <f t="shared" ref="BI187" si="7006">MAX(0,BF$4-BH187)</f>
        <v>0</v>
      </c>
    </row>
    <row r="188" spans="1:61" ht="18" customHeight="1" x14ac:dyDescent="0.2">
      <c r="A188" s="1">
        <f t="shared" si="5295"/>
        <v>44484</v>
      </c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7"/>
      <c r="M188" s="7"/>
      <c r="N188" s="7"/>
      <c r="O188" s="7"/>
      <c r="P188" s="10"/>
      <c r="Q188" s="11"/>
      <c r="R188" s="7"/>
      <c r="S188" s="7"/>
      <c r="T188" s="10"/>
      <c r="U188" s="11"/>
      <c r="V188" s="7"/>
      <c r="W188" s="7"/>
      <c r="X188" s="7"/>
      <c r="Y188" s="7"/>
      <c r="Z188" s="10"/>
      <c r="AA188" s="11"/>
      <c r="AB188" s="7"/>
      <c r="AC188" s="7"/>
      <c r="AD188" s="10"/>
      <c r="AE188" s="11"/>
      <c r="AF188" s="7">
        <v>39.700000000000003</v>
      </c>
      <c r="AG188" s="7">
        <v>38.78</v>
      </c>
      <c r="AH188" s="7">
        <f t="shared" ref="AH188" si="7007">SUM(AF188-3.42)</f>
        <v>36.28</v>
      </c>
      <c r="AI188" s="7">
        <f t="shared" ref="AI188" si="7008">SUM(AG188-3.42)</f>
        <v>35.36</v>
      </c>
      <c r="AJ188" s="10">
        <f t="shared" ref="AJ188" si="7009">MIN(AH188,AI188)</f>
        <v>35.36</v>
      </c>
      <c r="AK188" s="11">
        <f t="shared" ref="AK188" si="7010">MAX(0,AH$4-AJ188)</f>
        <v>0</v>
      </c>
      <c r="AL188" s="7">
        <f t="shared" ref="AL188" si="7011">SUM(AF188)</f>
        <v>39.700000000000003</v>
      </c>
      <c r="AM188" s="7">
        <f t="shared" ref="AM188" si="7012">SUM(AG188)</f>
        <v>38.78</v>
      </c>
      <c r="AN188" s="10">
        <f t="shared" ref="AN188" si="7013">MIN(AL188,AM188)</f>
        <v>38.78</v>
      </c>
      <c r="AO188" s="11">
        <f t="shared" ref="AO188" si="7014">MAX(0,AL$4-AN188)</f>
        <v>0</v>
      </c>
      <c r="AP188" s="7">
        <v>39.700000000000003</v>
      </c>
      <c r="AQ188" s="7">
        <v>38.78</v>
      </c>
      <c r="AR188" s="7">
        <f t="shared" ref="AR188" si="7015">SUM(AP188-2.77)</f>
        <v>36.93</v>
      </c>
      <c r="AS188" s="7">
        <f t="shared" ref="AS188" si="7016">SUM(AQ188-2.77)</f>
        <v>36.01</v>
      </c>
      <c r="AT188" s="10">
        <f t="shared" ref="AT188" si="7017">MIN(AR188,AS188)</f>
        <v>36.01</v>
      </c>
      <c r="AU188" s="11">
        <f t="shared" ref="AU188" si="7018">MAX(0,AR$4-AT188)</f>
        <v>0</v>
      </c>
      <c r="AV188" s="7">
        <f t="shared" ref="AV188" si="7019">SUM(AP188)</f>
        <v>39.700000000000003</v>
      </c>
      <c r="AW188" s="7">
        <f t="shared" ref="AW188" si="7020">SUM(AQ188)</f>
        <v>38.78</v>
      </c>
      <c r="AX188" s="10">
        <f t="shared" ref="AX188" si="7021">MIN(AV188,AW188)</f>
        <v>38.78</v>
      </c>
      <c r="AY188" s="11">
        <f t="shared" ref="AY188" si="7022">MAX(0,AV$4-AX188)</f>
        <v>0</v>
      </c>
      <c r="AZ188" s="7">
        <f t="shared" ref="AZ188" si="7023">SUM(AP188)</f>
        <v>39.700000000000003</v>
      </c>
      <c r="BA188" s="7">
        <f t="shared" ref="BA188" si="7024">SUM(AQ188)</f>
        <v>38.78</v>
      </c>
      <c r="BB188" s="7">
        <f t="shared" ref="BB188" si="7025">SUM(AZ188-2.3)</f>
        <v>37.400000000000006</v>
      </c>
      <c r="BC188" s="7">
        <f t="shared" ref="BC188" si="7026">SUM(BA188-2.3)</f>
        <v>36.480000000000004</v>
      </c>
      <c r="BD188" s="10">
        <f t="shared" ref="BD188" si="7027">MIN(BB188,BC188)</f>
        <v>36.480000000000004</v>
      </c>
      <c r="BE188" s="11">
        <f t="shared" ref="BE188" si="7028">MAX(0,BB$4-BD188)</f>
        <v>0</v>
      </c>
      <c r="BF188" s="7">
        <f t="shared" ref="BF188" si="7029">SUM(AZ188)</f>
        <v>39.700000000000003</v>
      </c>
      <c r="BG188" s="7">
        <f t="shared" ref="BG188" si="7030">SUM(BA188)</f>
        <v>38.78</v>
      </c>
      <c r="BH188" s="10">
        <f t="shared" ref="BH188" si="7031">MIN(BF188,BG188)</f>
        <v>38.78</v>
      </c>
      <c r="BI188" s="11">
        <f t="shared" ref="BI188" si="7032">MAX(0,BF$4-BH188)</f>
        <v>0</v>
      </c>
    </row>
    <row r="189" spans="1:61" ht="18" customHeight="1" x14ac:dyDescent="0.2">
      <c r="A189" s="1">
        <f t="shared" si="5295"/>
        <v>44477</v>
      </c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7"/>
      <c r="M189" s="7"/>
      <c r="N189" s="7"/>
      <c r="O189" s="7"/>
      <c r="P189" s="10"/>
      <c r="Q189" s="11"/>
      <c r="R189" s="7"/>
      <c r="S189" s="7"/>
      <c r="T189" s="10"/>
      <c r="U189" s="11"/>
      <c r="V189" s="7"/>
      <c r="W189" s="7"/>
      <c r="X189" s="7"/>
      <c r="Y189" s="7"/>
      <c r="Z189" s="10"/>
      <c r="AA189" s="11"/>
      <c r="AB189" s="7"/>
      <c r="AC189" s="7"/>
      <c r="AD189" s="10"/>
      <c r="AE189" s="11"/>
      <c r="AF189" s="7">
        <v>39.1</v>
      </c>
      <c r="AG189" s="7">
        <v>38.31</v>
      </c>
      <c r="AH189" s="7">
        <f t="shared" ref="AH189" si="7033">SUM(AF189-3.42)</f>
        <v>35.68</v>
      </c>
      <c r="AI189" s="7">
        <f t="shared" ref="AI189" si="7034">SUM(AG189-3.42)</f>
        <v>34.89</v>
      </c>
      <c r="AJ189" s="10">
        <f t="shared" ref="AJ189" si="7035">MIN(AH189,AI189)</f>
        <v>34.89</v>
      </c>
      <c r="AK189" s="11">
        <f t="shared" ref="AK189" si="7036">MAX(0,AH$4-AJ189)</f>
        <v>0</v>
      </c>
      <c r="AL189" s="7">
        <f t="shared" ref="AL189" si="7037">SUM(AF189)</f>
        <v>39.1</v>
      </c>
      <c r="AM189" s="7">
        <f t="shared" ref="AM189" si="7038">SUM(AG189)</f>
        <v>38.31</v>
      </c>
      <c r="AN189" s="10">
        <f t="shared" ref="AN189" si="7039">MIN(AL189,AM189)</f>
        <v>38.31</v>
      </c>
      <c r="AO189" s="11">
        <f t="shared" ref="AO189" si="7040">MAX(0,AL$4-AN189)</f>
        <v>0</v>
      </c>
      <c r="AP189" s="7">
        <v>38.5</v>
      </c>
      <c r="AQ189" s="7">
        <v>37.53</v>
      </c>
      <c r="AR189" s="7">
        <f t="shared" ref="AR189" si="7041">SUM(AP189-2.77)</f>
        <v>35.729999999999997</v>
      </c>
      <c r="AS189" s="7">
        <f t="shared" ref="AS189" si="7042">SUM(AQ189-2.77)</f>
        <v>34.76</v>
      </c>
      <c r="AT189" s="10">
        <f t="shared" ref="AT189" si="7043">MIN(AR189,AS189)</f>
        <v>34.76</v>
      </c>
      <c r="AU189" s="11">
        <f t="shared" ref="AU189" si="7044">MAX(0,AR$4-AT189)</f>
        <v>0</v>
      </c>
      <c r="AV189" s="7">
        <f t="shared" ref="AV189" si="7045">SUM(AP189)</f>
        <v>38.5</v>
      </c>
      <c r="AW189" s="7">
        <f t="shared" ref="AW189" si="7046">SUM(AQ189)</f>
        <v>37.53</v>
      </c>
      <c r="AX189" s="10">
        <f t="shared" ref="AX189" si="7047">MIN(AV189,AW189)</f>
        <v>37.53</v>
      </c>
      <c r="AY189" s="11">
        <f t="shared" ref="AY189" si="7048">MAX(0,AV$4-AX189)</f>
        <v>0</v>
      </c>
      <c r="AZ189" s="7">
        <f t="shared" ref="AZ189" si="7049">SUM(AP189)</f>
        <v>38.5</v>
      </c>
      <c r="BA189" s="7">
        <f t="shared" ref="BA189" si="7050">SUM(AQ189)</f>
        <v>37.53</v>
      </c>
      <c r="BB189" s="7">
        <f t="shared" ref="BB189" si="7051">SUM(AZ189-2.3)</f>
        <v>36.200000000000003</v>
      </c>
      <c r="BC189" s="7">
        <f t="shared" ref="BC189" si="7052">SUM(BA189-2.3)</f>
        <v>35.230000000000004</v>
      </c>
      <c r="BD189" s="10">
        <f t="shared" ref="BD189" si="7053">MIN(BB189,BC189)</f>
        <v>35.230000000000004</v>
      </c>
      <c r="BE189" s="11">
        <f t="shared" ref="BE189" si="7054">MAX(0,BB$4-BD189)</f>
        <v>0</v>
      </c>
      <c r="BF189" s="7">
        <f t="shared" ref="BF189" si="7055">SUM(AZ189)</f>
        <v>38.5</v>
      </c>
      <c r="BG189" s="7">
        <f t="shared" ref="BG189" si="7056">SUM(BA189)</f>
        <v>37.53</v>
      </c>
      <c r="BH189" s="10">
        <f t="shared" ref="BH189" si="7057">MIN(BF189,BG189)</f>
        <v>37.53</v>
      </c>
      <c r="BI189" s="11">
        <f t="shared" ref="BI189" si="7058">MAX(0,BF$4-BH189)</f>
        <v>0</v>
      </c>
    </row>
    <row r="190" spans="1:61" ht="18" customHeight="1" x14ac:dyDescent="0.2">
      <c r="A190" s="1">
        <f t="shared" si="5295"/>
        <v>44470</v>
      </c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7"/>
      <c r="M190" s="7"/>
      <c r="N190" s="7"/>
      <c r="O190" s="7"/>
      <c r="P190" s="10"/>
      <c r="Q190" s="11"/>
      <c r="R190" s="7"/>
      <c r="S190" s="7"/>
      <c r="T190" s="10"/>
      <c r="U190" s="11"/>
      <c r="V190" s="7"/>
      <c r="W190" s="7"/>
      <c r="X190" s="7"/>
      <c r="Y190" s="7"/>
      <c r="Z190" s="10"/>
      <c r="AA190" s="11"/>
      <c r="AB190" s="7"/>
      <c r="AC190" s="7"/>
      <c r="AD190" s="10"/>
      <c r="AE190" s="11"/>
      <c r="AF190" s="7">
        <v>38.5</v>
      </c>
      <c r="AG190" s="7">
        <v>37.53</v>
      </c>
      <c r="AH190" s="7">
        <f t="shared" ref="AH190" si="7059">SUM(AF190-3.42)</f>
        <v>35.08</v>
      </c>
      <c r="AI190" s="7">
        <f t="shared" ref="AI190" si="7060">SUM(AG190-3.42)</f>
        <v>34.11</v>
      </c>
      <c r="AJ190" s="10">
        <f t="shared" ref="AJ190" si="7061">MIN(AH190,AI190)</f>
        <v>34.11</v>
      </c>
      <c r="AK190" s="11">
        <f t="shared" ref="AK190" si="7062">MAX(0,AH$4-AJ190)</f>
        <v>0</v>
      </c>
      <c r="AL190" s="7">
        <f t="shared" ref="AL190" si="7063">SUM(AF190)</f>
        <v>38.5</v>
      </c>
      <c r="AM190" s="7">
        <f t="shared" ref="AM190" si="7064">SUM(AG190)</f>
        <v>37.53</v>
      </c>
      <c r="AN190" s="10">
        <f t="shared" ref="AN190" si="7065">MIN(AL190,AM190)</f>
        <v>37.53</v>
      </c>
      <c r="AO190" s="11">
        <f t="shared" ref="AO190" si="7066">MAX(0,AL$4-AN190)</f>
        <v>0</v>
      </c>
      <c r="AP190" s="7">
        <v>38.5</v>
      </c>
      <c r="AQ190" s="7">
        <v>37.53</v>
      </c>
      <c r="AR190" s="7">
        <f t="shared" ref="AR190" si="7067">SUM(AP190-2.77)</f>
        <v>35.729999999999997</v>
      </c>
      <c r="AS190" s="7">
        <f t="shared" ref="AS190" si="7068">SUM(AQ190-2.77)</f>
        <v>34.76</v>
      </c>
      <c r="AT190" s="10">
        <f t="shared" ref="AT190" si="7069">MIN(AR190,AS190)</f>
        <v>34.76</v>
      </c>
      <c r="AU190" s="11">
        <f t="shared" ref="AU190" si="7070">MAX(0,AR$4-AT190)</f>
        <v>0</v>
      </c>
      <c r="AV190" s="7">
        <f t="shared" ref="AV190" si="7071">SUM(AP190)</f>
        <v>38.5</v>
      </c>
      <c r="AW190" s="7">
        <f t="shared" ref="AW190" si="7072">SUM(AQ190)</f>
        <v>37.53</v>
      </c>
      <c r="AX190" s="10">
        <f t="shared" ref="AX190" si="7073">MIN(AV190,AW190)</f>
        <v>37.53</v>
      </c>
      <c r="AY190" s="11">
        <f t="shared" ref="AY190" si="7074">MAX(0,AV$4-AX190)</f>
        <v>0</v>
      </c>
      <c r="AZ190" s="7">
        <f t="shared" ref="AZ190" si="7075">SUM(AP190)</f>
        <v>38.5</v>
      </c>
      <c r="BA190" s="7">
        <f t="shared" ref="BA190" si="7076">SUM(AQ190)</f>
        <v>37.53</v>
      </c>
      <c r="BB190" s="7">
        <f t="shared" ref="BB190" si="7077">SUM(AZ190-2.3)</f>
        <v>36.200000000000003</v>
      </c>
      <c r="BC190" s="7">
        <f t="shared" ref="BC190" si="7078">SUM(BA190-2.3)</f>
        <v>35.230000000000004</v>
      </c>
      <c r="BD190" s="10">
        <f t="shared" ref="BD190" si="7079">MIN(BB190,BC190)</f>
        <v>35.230000000000004</v>
      </c>
      <c r="BE190" s="11">
        <f t="shared" ref="BE190" si="7080">MAX(0,BB$4-BD190)</f>
        <v>0</v>
      </c>
      <c r="BF190" s="7">
        <f t="shared" ref="BF190" si="7081">SUM(AZ190)</f>
        <v>38.5</v>
      </c>
      <c r="BG190" s="7">
        <f t="shared" ref="BG190" si="7082">SUM(BA190)</f>
        <v>37.53</v>
      </c>
      <c r="BH190" s="10">
        <f t="shared" ref="BH190" si="7083">MIN(BF190,BG190)</f>
        <v>37.53</v>
      </c>
      <c r="BI190" s="11">
        <f t="shared" ref="BI190" si="7084">MAX(0,BF$4-BH190)</f>
        <v>0</v>
      </c>
    </row>
    <row r="191" spans="1:61" ht="18" customHeight="1" x14ac:dyDescent="0.2">
      <c r="A191" s="1">
        <f t="shared" si="5295"/>
        <v>44463</v>
      </c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7"/>
      <c r="M191" s="7"/>
      <c r="N191" s="7"/>
      <c r="O191" s="7"/>
      <c r="P191" s="10"/>
      <c r="Q191" s="11"/>
      <c r="R191" s="7"/>
      <c r="S191" s="7"/>
      <c r="T191" s="10"/>
      <c r="U191" s="11"/>
      <c r="V191" s="7"/>
      <c r="W191" s="7"/>
      <c r="X191" s="7"/>
      <c r="Y191" s="7"/>
      <c r="Z191" s="10"/>
      <c r="AA191" s="11"/>
      <c r="AB191" s="7"/>
      <c r="AC191" s="7"/>
      <c r="AD191" s="10"/>
      <c r="AE191" s="11"/>
      <c r="AF191" s="7">
        <v>38.9</v>
      </c>
      <c r="AG191" s="7">
        <v>35.85</v>
      </c>
      <c r="AH191" s="7">
        <f t="shared" ref="AH191" si="7085">SUM(AF191-3.42)</f>
        <v>35.479999999999997</v>
      </c>
      <c r="AI191" s="7">
        <f t="shared" ref="AI191" si="7086">SUM(AG191-3.42)</f>
        <v>32.43</v>
      </c>
      <c r="AJ191" s="10">
        <f t="shared" ref="AJ191" si="7087">MIN(AH191,AI191)</f>
        <v>32.43</v>
      </c>
      <c r="AK191" s="11">
        <f t="shared" ref="AK191" si="7088">MAX(0,AH$4-AJ191)</f>
        <v>0</v>
      </c>
      <c r="AL191" s="7">
        <f t="shared" ref="AL191" si="7089">SUM(AF191)</f>
        <v>38.9</v>
      </c>
      <c r="AM191" s="7">
        <f t="shared" ref="AM191" si="7090">SUM(AG191)</f>
        <v>35.85</v>
      </c>
      <c r="AN191" s="10">
        <f t="shared" ref="AN191" si="7091">MIN(AL191,AM191)</f>
        <v>35.85</v>
      </c>
      <c r="AO191" s="11">
        <f t="shared" ref="AO191" si="7092">MAX(0,AL$4-AN191)</f>
        <v>0</v>
      </c>
      <c r="AP191" s="7">
        <v>38.9</v>
      </c>
      <c r="AQ191" s="7">
        <v>35.85</v>
      </c>
      <c r="AR191" s="7">
        <f t="shared" ref="AR191" si="7093">SUM(AP191-2.77)</f>
        <v>36.129999999999995</v>
      </c>
      <c r="AS191" s="7">
        <f t="shared" ref="AS191" si="7094">SUM(AQ191-2.77)</f>
        <v>33.08</v>
      </c>
      <c r="AT191" s="10">
        <f t="shared" ref="AT191" si="7095">MIN(AR191,AS191)</f>
        <v>33.08</v>
      </c>
      <c r="AU191" s="11">
        <f t="shared" ref="AU191" si="7096">MAX(0,AR$4-AT191)</f>
        <v>0</v>
      </c>
      <c r="AV191" s="7">
        <f t="shared" ref="AV191" si="7097">SUM(AP191)</f>
        <v>38.9</v>
      </c>
      <c r="AW191" s="7">
        <f t="shared" ref="AW191" si="7098">SUM(AQ191)</f>
        <v>35.85</v>
      </c>
      <c r="AX191" s="10">
        <f t="shared" ref="AX191" si="7099">MIN(AV191,AW191)</f>
        <v>35.85</v>
      </c>
      <c r="AY191" s="11">
        <f t="shared" ref="AY191" si="7100">MAX(0,AV$4-AX191)</f>
        <v>0</v>
      </c>
      <c r="AZ191" s="7">
        <f t="shared" ref="AZ191" si="7101">SUM(AP191)</f>
        <v>38.9</v>
      </c>
      <c r="BA191" s="7">
        <f t="shared" ref="BA191" si="7102">SUM(AQ191)</f>
        <v>35.85</v>
      </c>
      <c r="BB191" s="7">
        <f t="shared" ref="BB191" si="7103">SUM(AZ191-2.3)</f>
        <v>36.6</v>
      </c>
      <c r="BC191" s="7">
        <f t="shared" ref="BC191" si="7104">SUM(BA191-2.3)</f>
        <v>33.550000000000004</v>
      </c>
      <c r="BD191" s="10">
        <f t="shared" ref="BD191" si="7105">MIN(BB191,BC191)</f>
        <v>33.550000000000004</v>
      </c>
      <c r="BE191" s="11">
        <f t="shared" ref="BE191" si="7106">MAX(0,BB$4-BD191)</f>
        <v>0</v>
      </c>
      <c r="BF191" s="7">
        <f t="shared" ref="BF191" si="7107">SUM(AZ191)</f>
        <v>38.9</v>
      </c>
      <c r="BG191" s="7">
        <f t="shared" ref="BG191" si="7108">SUM(BA191)</f>
        <v>35.85</v>
      </c>
      <c r="BH191" s="10">
        <f t="shared" ref="BH191" si="7109">MIN(BF191,BG191)</f>
        <v>35.85</v>
      </c>
      <c r="BI191" s="11">
        <f t="shared" ref="BI191" si="7110">MAX(0,BF$4-BH191)</f>
        <v>0</v>
      </c>
    </row>
    <row r="192" spans="1:61" ht="18" customHeight="1" x14ac:dyDescent="0.2">
      <c r="A192" s="1">
        <f t="shared" si="5295"/>
        <v>44456</v>
      </c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7"/>
      <c r="M192" s="7"/>
      <c r="N192" s="7"/>
      <c r="O192" s="7"/>
      <c r="P192" s="10"/>
      <c r="Q192" s="11"/>
      <c r="R192" s="7"/>
      <c r="S192" s="7"/>
      <c r="T192" s="10"/>
      <c r="U192" s="11"/>
      <c r="V192" s="7"/>
      <c r="W192" s="7"/>
      <c r="X192" s="7"/>
      <c r="Y192" s="7"/>
      <c r="Z192" s="10"/>
      <c r="AA192" s="11"/>
      <c r="AB192" s="7"/>
      <c r="AC192" s="7"/>
      <c r="AD192" s="10"/>
      <c r="AE192" s="11"/>
      <c r="AF192" s="7">
        <v>38.700000000000003</v>
      </c>
      <c r="AG192" s="7">
        <v>33.93</v>
      </c>
      <c r="AH192" s="7">
        <f t="shared" ref="AH192" si="7111">SUM(AF192-3.42)</f>
        <v>35.28</v>
      </c>
      <c r="AI192" s="7">
        <f t="shared" ref="AI192" si="7112">SUM(AG192-3.42)</f>
        <v>30.509999999999998</v>
      </c>
      <c r="AJ192" s="10">
        <f t="shared" ref="AJ192" si="7113">MIN(AH192,AI192)</f>
        <v>30.509999999999998</v>
      </c>
      <c r="AK192" s="11">
        <f t="shared" ref="AK192" si="7114">MAX(0,AH$4-AJ192)</f>
        <v>0</v>
      </c>
      <c r="AL192" s="7">
        <f t="shared" ref="AL192" si="7115">SUM(AF192)</f>
        <v>38.700000000000003</v>
      </c>
      <c r="AM192" s="7">
        <f t="shared" ref="AM192" si="7116">SUM(AG192)</f>
        <v>33.93</v>
      </c>
      <c r="AN192" s="10">
        <f t="shared" ref="AN192" si="7117">MIN(AL192,AM192)</f>
        <v>33.93</v>
      </c>
      <c r="AO192" s="11">
        <f t="shared" ref="AO192" si="7118">MAX(0,AL$4-AN192)</f>
        <v>0</v>
      </c>
      <c r="AP192" s="7">
        <v>38.700000000000003</v>
      </c>
      <c r="AQ192" s="7">
        <v>33.93</v>
      </c>
      <c r="AR192" s="7">
        <f t="shared" ref="AR192" si="7119">SUM(AP192-2.77)</f>
        <v>35.93</v>
      </c>
      <c r="AS192" s="7">
        <f t="shared" ref="AS192" si="7120">SUM(AQ192-2.77)</f>
        <v>31.16</v>
      </c>
      <c r="AT192" s="10">
        <f t="shared" ref="AT192" si="7121">MIN(AR192,AS192)</f>
        <v>31.16</v>
      </c>
      <c r="AU192" s="11">
        <f t="shared" ref="AU192" si="7122">MAX(0,AR$4-AT192)</f>
        <v>0</v>
      </c>
      <c r="AV192" s="7">
        <f t="shared" ref="AV192" si="7123">SUM(AP192)</f>
        <v>38.700000000000003</v>
      </c>
      <c r="AW192" s="7">
        <f t="shared" ref="AW192" si="7124">SUM(AQ192)</f>
        <v>33.93</v>
      </c>
      <c r="AX192" s="10">
        <f t="shared" ref="AX192" si="7125">MIN(AV192,AW192)</f>
        <v>33.93</v>
      </c>
      <c r="AY192" s="11">
        <f t="shared" ref="AY192" si="7126">MAX(0,AV$4-AX192)</f>
        <v>0</v>
      </c>
      <c r="AZ192" s="7">
        <f t="shared" ref="AZ192" si="7127">SUM(AP192)</f>
        <v>38.700000000000003</v>
      </c>
      <c r="BA192" s="7">
        <f t="shared" ref="BA192" si="7128">SUM(AQ192)</f>
        <v>33.93</v>
      </c>
      <c r="BB192" s="7">
        <f t="shared" ref="BB192" si="7129">SUM(AZ192-2.3)</f>
        <v>36.400000000000006</v>
      </c>
      <c r="BC192" s="7">
        <f t="shared" ref="BC192" si="7130">SUM(BA192-2.3)</f>
        <v>31.63</v>
      </c>
      <c r="BD192" s="10">
        <f t="shared" ref="BD192" si="7131">MIN(BB192,BC192)</f>
        <v>31.63</v>
      </c>
      <c r="BE192" s="11">
        <f t="shared" ref="BE192" si="7132">MAX(0,BB$4-BD192)</f>
        <v>0</v>
      </c>
      <c r="BF192" s="7">
        <f t="shared" ref="BF192" si="7133">SUM(AZ192)</f>
        <v>38.700000000000003</v>
      </c>
      <c r="BG192" s="7">
        <f t="shared" ref="BG192" si="7134">SUM(BA192)</f>
        <v>33.93</v>
      </c>
      <c r="BH192" s="10">
        <f t="shared" ref="BH192" si="7135">MIN(BF192,BG192)</f>
        <v>33.93</v>
      </c>
      <c r="BI192" s="11">
        <f t="shared" ref="BI192" si="7136">MAX(0,BF$4-BH192)</f>
        <v>0</v>
      </c>
    </row>
    <row r="193" spans="1:61" ht="18" customHeight="1" x14ac:dyDescent="0.2">
      <c r="A193" s="1">
        <f t="shared" si="5295"/>
        <v>44449</v>
      </c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7"/>
      <c r="M193" s="7"/>
      <c r="N193" s="7"/>
      <c r="O193" s="7"/>
      <c r="P193" s="10"/>
      <c r="Q193" s="11"/>
      <c r="R193" s="7"/>
      <c r="S193" s="7"/>
      <c r="T193" s="10"/>
      <c r="U193" s="11"/>
      <c r="V193" s="7"/>
      <c r="W193" s="7"/>
      <c r="X193" s="7"/>
      <c r="Y193" s="7"/>
      <c r="Z193" s="10"/>
      <c r="AA193" s="11"/>
      <c r="AB193" s="7"/>
      <c r="AC193" s="7"/>
      <c r="AD193" s="10"/>
      <c r="AE193" s="11"/>
      <c r="AF193" s="7">
        <v>37.4</v>
      </c>
      <c r="AG193" s="7">
        <v>32.06</v>
      </c>
      <c r="AH193" s="7">
        <f t="shared" ref="AH193" si="7137">SUM(AF193-3.42)</f>
        <v>33.979999999999997</v>
      </c>
      <c r="AI193" s="7">
        <f t="shared" ref="AI193" si="7138">SUM(AG193-3.42)</f>
        <v>28.64</v>
      </c>
      <c r="AJ193" s="10">
        <f t="shared" ref="AJ193" si="7139">MIN(AH193,AI193)</f>
        <v>28.64</v>
      </c>
      <c r="AK193" s="11">
        <f t="shared" ref="AK193" si="7140">MAX(0,AH$4-AJ193)</f>
        <v>0</v>
      </c>
      <c r="AL193" s="7">
        <f t="shared" ref="AL193" si="7141">SUM(AF193)</f>
        <v>37.4</v>
      </c>
      <c r="AM193" s="7">
        <f t="shared" ref="AM193" si="7142">SUM(AG193)</f>
        <v>32.06</v>
      </c>
      <c r="AN193" s="10">
        <f t="shared" ref="AN193" si="7143">MIN(AL193,AM193)</f>
        <v>32.06</v>
      </c>
      <c r="AO193" s="11">
        <f t="shared" ref="AO193" si="7144">MAX(0,AL$4-AN193)</f>
        <v>0</v>
      </c>
      <c r="AP193" s="7">
        <v>37.4</v>
      </c>
      <c r="AQ193" s="7">
        <v>32.06</v>
      </c>
      <c r="AR193" s="7">
        <f t="shared" ref="AR193" si="7145">SUM(AP193-2.77)</f>
        <v>34.629999999999995</v>
      </c>
      <c r="AS193" s="7">
        <f t="shared" ref="AS193" si="7146">SUM(AQ193-2.77)</f>
        <v>29.290000000000003</v>
      </c>
      <c r="AT193" s="10">
        <f t="shared" ref="AT193" si="7147">MIN(AR193,AS193)</f>
        <v>29.290000000000003</v>
      </c>
      <c r="AU193" s="11">
        <f t="shared" ref="AU193" si="7148">MAX(0,AR$4-AT193)</f>
        <v>0</v>
      </c>
      <c r="AV193" s="7">
        <f t="shared" ref="AV193" si="7149">SUM(AP193)</f>
        <v>37.4</v>
      </c>
      <c r="AW193" s="7">
        <f t="shared" ref="AW193" si="7150">SUM(AQ193)</f>
        <v>32.06</v>
      </c>
      <c r="AX193" s="10">
        <f t="shared" ref="AX193" si="7151">MIN(AV193,AW193)</f>
        <v>32.06</v>
      </c>
      <c r="AY193" s="11">
        <f t="shared" ref="AY193" si="7152">MAX(0,AV$4-AX193)</f>
        <v>0</v>
      </c>
      <c r="AZ193" s="7">
        <f t="shared" ref="AZ193" si="7153">SUM(AP193)</f>
        <v>37.4</v>
      </c>
      <c r="BA193" s="7">
        <f t="shared" ref="BA193" si="7154">SUM(AQ193)</f>
        <v>32.06</v>
      </c>
      <c r="BB193" s="7">
        <f t="shared" ref="BB193" si="7155">SUM(AZ193-2.3)</f>
        <v>35.1</v>
      </c>
      <c r="BC193" s="7">
        <f t="shared" ref="BC193" si="7156">SUM(BA193-2.3)</f>
        <v>29.76</v>
      </c>
      <c r="BD193" s="10">
        <f t="shared" ref="BD193" si="7157">MIN(BB193,BC193)</f>
        <v>29.76</v>
      </c>
      <c r="BE193" s="11">
        <f t="shared" ref="BE193" si="7158">MAX(0,BB$4-BD193)</f>
        <v>0</v>
      </c>
      <c r="BF193" s="7">
        <f t="shared" ref="BF193" si="7159">SUM(AZ193)</f>
        <v>37.4</v>
      </c>
      <c r="BG193" s="7">
        <f t="shared" ref="BG193" si="7160">SUM(BA193)</f>
        <v>32.06</v>
      </c>
      <c r="BH193" s="10">
        <f t="shared" ref="BH193" si="7161">MIN(BF193,BG193)</f>
        <v>32.06</v>
      </c>
      <c r="BI193" s="11">
        <f t="shared" ref="BI193" si="7162">MAX(0,BF$4-BH193)</f>
        <v>0</v>
      </c>
    </row>
    <row r="194" spans="1:61" ht="18" customHeight="1" x14ac:dyDescent="0.2">
      <c r="A194" s="1">
        <f t="shared" si="5295"/>
        <v>44442</v>
      </c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7"/>
      <c r="M194" s="7"/>
      <c r="N194" s="7"/>
      <c r="O194" s="7"/>
      <c r="P194" s="10"/>
      <c r="Q194" s="11"/>
      <c r="R194" s="7"/>
      <c r="S194" s="7"/>
      <c r="T194" s="10"/>
      <c r="U194" s="11"/>
      <c r="V194" s="7"/>
      <c r="W194" s="7"/>
      <c r="X194" s="7"/>
      <c r="Y194" s="7"/>
      <c r="Z194" s="10"/>
      <c r="AA194" s="11"/>
      <c r="AB194" s="7"/>
      <c r="AC194" s="7"/>
      <c r="AD194" s="10"/>
      <c r="AE194" s="11"/>
      <c r="AF194" s="7">
        <v>35.799999999999997</v>
      </c>
      <c r="AG194" s="7">
        <v>30.03</v>
      </c>
      <c r="AH194" s="7">
        <f t="shared" ref="AH194" si="7163">SUM(AF194-3.42)</f>
        <v>32.379999999999995</v>
      </c>
      <c r="AI194" s="7">
        <f t="shared" ref="AI194" si="7164">SUM(AG194-3.42)</f>
        <v>26.61</v>
      </c>
      <c r="AJ194" s="10">
        <f t="shared" ref="AJ194" si="7165">MIN(AH194,AI194)</f>
        <v>26.61</v>
      </c>
      <c r="AK194" s="11">
        <f t="shared" ref="AK194" si="7166">MAX(0,AH$4-AJ194)</f>
        <v>0</v>
      </c>
      <c r="AL194" s="7">
        <f t="shared" ref="AL194" si="7167">SUM(AF194)</f>
        <v>35.799999999999997</v>
      </c>
      <c r="AM194" s="7">
        <f t="shared" ref="AM194" si="7168">SUM(AG194)</f>
        <v>30.03</v>
      </c>
      <c r="AN194" s="10">
        <f t="shared" ref="AN194" si="7169">MIN(AL194,AM194)</f>
        <v>30.03</v>
      </c>
      <c r="AO194" s="11">
        <f t="shared" ref="AO194" si="7170">MAX(0,AL$4-AN194)</f>
        <v>0</v>
      </c>
      <c r="AP194" s="7">
        <v>35.799999999999997</v>
      </c>
      <c r="AQ194" s="7">
        <v>30.03</v>
      </c>
      <c r="AR194" s="7">
        <f t="shared" ref="AR194" si="7171">SUM(AP194-2.77)</f>
        <v>33.029999999999994</v>
      </c>
      <c r="AS194" s="7">
        <f t="shared" ref="AS194" si="7172">SUM(AQ194-2.77)</f>
        <v>27.26</v>
      </c>
      <c r="AT194" s="10">
        <f t="shared" ref="AT194" si="7173">MIN(AR194,AS194)</f>
        <v>27.26</v>
      </c>
      <c r="AU194" s="11">
        <f t="shared" ref="AU194" si="7174">MAX(0,AR$4-AT194)</f>
        <v>0</v>
      </c>
      <c r="AV194" s="7">
        <f t="shared" ref="AV194" si="7175">SUM(AP194)</f>
        <v>35.799999999999997</v>
      </c>
      <c r="AW194" s="7">
        <f t="shared" ref="AW194" si="7176">SUM(AQ194)</f>
        <v>30.03</v>
      </c>
      <c r="AX194" s="10">
        <f t="shared" ref="AX194" si="7177">MIN(AV194,AW194)</f>
        <v>30.03</v>
      </c>
      <c r="AY194" s="11">
        <f t="shared" ref="AY194" si="7178">MAX(0,AV$4-AX194)</f>
        <v>0</v>
      </c>
      <c r="AZ194" s="7">
        <f t="shared" ref="AZ194" si="7179">SUM(AP194)</f>
        <v>35.799999999999997</v>
      </c>
      <c r="BA194" s="7">
        <f t="shared" ref="BA194" si="7180">SUM(AQ194)</f>
        <v>30.03</v>
      </c>
      <c r="BB194" s="7">
        <f t="shared" ref="BB194" si="7181">SUM(AZ194-2.3)</f>
        <v>33.5</v>
      </c>
      <c r="BC194" s="7">
        <f t="shared" ref="BC194" si="7182">SUM(BA194-2.3)</f>
        <v>27.73</v>
      </c>
      <c r="BD194" s="10">
        <f t="shared" ref="BD194" si="7183">MIN(BB194,BC194)</f>
        <v>27.73</v>
      </c>
      <c r="BE194" s="11">
        <f t="shared" ref="BE194" si="7184">MAX(0,BB$4-BD194)</f>
        <v>0</v>
      </c>
      <c r="BF194" s="7">
        <f t="shared" ref="BF194" si="7185">SUM(AZ194)</f>
        <v>35.799999999999997</v>
      </c>
      <c r="BG194" s="7">
        <f t="shared" ref="BG194" si="7186">SUM(BA194)</f>
        <v>30.03</v>
      </c>
      <c r="BH194" s="10">
        <f t="shared" ref="BH194" si="7187">MIN(BF194,BG194)</f>
        <v>30.03</v>
      </c>
      <c r="BI194" s="11">
        <f t="shared" ref="BI194" si="7188">MAX(0,BF$4-BH194)</f>
        <v>0</v>
      </c>
    </row>
    <row r="195" spans="1:61" ht="18" customHeight="1" x14ac:dyDescent="0.2">
      <c r="A195" s="1">
        <f t="shared" si="5295"/>
        <v>44435</v>
      </c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7"/>
      <c r="M195" s="7"/>
      <c r="N195" s="7"/>
      <c r="O195" s="7"/>
      <c r="P195" s="10"/>
      <c r="Q195" s="11"/>
      <c r="R195" s="7"/>
      <c r="S195" s="7"/>
      <c r="T195" s="10"/>
      <c r="U195" s="11"/>
      <c r="V195" s="7"/>
      <c r="W195" s="7"/>
      <c r="X195" s="7"/>
      <c r="Y195" s="7"/>
      <c r="Z195" s="10"/>
      <c r="AA195" s="11"/>
      <c r="AB195" s="7"/>
      <c r="AC195" s="7"/>
      <c r="AD195" s="10"/>
      <c r="AE195" s="11"/>
      <c r="AF195" s="7">
        <v>31.8</v>
      </c>
      <c r="AG195" s="7">
        <v>28.31</v>
      </c>
      <c r="AH195" s="7">
        <f t="shared" ref="AH195" si="7189">SUM(AF195-3.42)</f>
        <v>28.380000000000003</v>
      </c>
      <c r="AI195" s="7">
        <f t="shared" ref="AI195" si="7190">SUM(AG195-3.42)</f>
        <v>24.89</v>
      </c>
      <c r="AJ195" s="10">
        <f t="shared" ref="AJ195" si="7191">MIN(AH195,AI195)</f>
        <v>24.89</v>
      </c>
      <c r="AK195" s="11">
        <f t="shared" ref="AK195" si="7192">MAX(0,AH$4-AJ195)</f>
        <v>0</v>
      </c>
      <c r="AL195" s="7">
        <f t="shared" ref="AL195" si="7193">SUM(AF195)</f>
        <v>31.8</v>
      </c>
      <c r="AM195" s="7">
        <f t="shared" ref="AM195" si="7194">SUM(AG195)</f>
        <v>28.31</v>
      </c>
      <c r="AN195" s="10">
        <f t="shared" ref="AN195" si="7195">MIN(AL195,AM195)</f>
        <v>28.31</v>
      </c>
      <c r="AO195" s="11">
        <f t="shared" ref="AO195" si="7196">MAX(0,AL$4-AN195)</f>
        <v>0</v>
      </c>
      <c r="AP195" s="7">
        <v>31.8</v>
      </c>
      <c r="AQ195" s="7">
        <v>28.31</v>
      </c>
      <c r="AR195" s="7">
        <f t="shared" ref="AR195" si="7197">SUM(AP195-2.77)</f>
        <v>29.03</v>
      </c>
      <c r="AS195" s="7">
        <f t="shared" ref="AS195" si="7198">SUM(AQ195-2.77)</f>
        <v>25.54</v>
      </c>
      <c r="AT195" s="10">
        <f t="shared" ref="AT195" si="7199">MIN(AR195,AS195)</f>
        <v>25.54</v>
      </c>
      <c r="AU195" s="11">
        <f t="shared" ref="AU195" si="7200">MAX(0,AR$4-AT195)</f>
        <v>0</v>
      </c>
      <c r="AV195" s="7">
        <f t="shared" ref="AV195" si="7201">SUM(AP195)</f>
        <v>31.8</v>
      </c>
      <c r="AW195" s="7">
        <f t="shared" ref="AW195" si="7202">SUM(AQ195)</f>
        <v>28.31</v>
      </c>
      <c r="AX195" s="10">
        <f t="shared" ref="AX195" si="7203">MIN(AV195,AW195)</f>
        <v>28.31</v>
      </c>
      <c r="AY195" s="11">
        <f t="shared" ref="AY195" si="7204">MAX(0,AV$4-AX195)</f>
        <v>0</v>
      </c>
      <c r="AZ195" s="7">
        <f t="shared" ref="AZ195" si="7205">SUM(AP195)</f>
        <v>31.8</v>
      </c>
      <c r="BA195" s="7">
        <f t="shared" ref="BA195" si="7206">SUM(AQ195)</f>
        <v>28.31</v>
      </c>
      <c r="BB195" s="7">
        <f t="shared" ref="BB195" si="7207">SUM(AZ195-2.3)</f>
        <v>29.5</v>
      </c>
      <c r="BC195" s="7">
        <f t="shared" ref="BC195" si="7208">SUM(BA195-2.3)</f>
        <v>26.009999999999998</v>
      </c>
      <c r="BD195" s="10">
        <f t="shared" ref="BD195" si="7209">MIN(BB195,BC195)</f>
        <v>26.009999999999998</v>
      </c>
      <c r="BE195" s="11">
        <f t="shared" ref="BE195" si="7210">MAX(0,BB$4-BD195)</f>
        <v>0</v>
      </c>
      <c r="BF195" s="7">
        <f t="shared" ref="BF195" si="7211">SUM(AZ195)</f>
        <v>31.8</v>
      </c>
      <c r="BG195" s="7">
        <f t="shared" ref="BG195" si="7212">SUM(BA195)</f>
        <v>28.31</v>
      </c>
      <c r="BH195" s="10">
        <f t="shared" ref="BH195" si="7213">MIN(BF195,BG195)</f>
        <v>28.31</v>
      </c>
      <c r="BI195" s="11">
        <f t="shared" ref="BI195" si="7214">MAX(0,BF$4-BH195)</f>
        <v>0</v>
      </c>
    </row>
    <row r="196" spans="1:61" ht="18" customHeight="1" x14ac:dyDescent="0.2">
      <c r="A196" s="1">
        <f t="shared" si="5295"/>
        <v>44428</v>
      </c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7"/>
      <c r="M196" s="7"/>
      <c r="N196" s="7"/>
      <c r="O196" s="7"/>
      <c r="P196" s="10"/>
      <c r="Q196" s="11"/>
      <c r="R196" s="7"/>
      <c r="S196" s="7"/>
      <c r="T196" s="10"/>
      <c r="U196" s="11"/>
      <c r="V196" s="7"/>
      <c r="W196" s="7"/>
      <c r="X196" s="7"/>
      <c r="Y196" s="7"/>
      <c r="Z196" s="10"/>
      <c r="AA196" s="11"/>
      <c r="AB196" s="7"/>
      <c r="AC196" s="7"/>
      <c r="AD196" s="10"/>
      <c r="AE196" s="11"/>
      <c r="AF196" s="7">
        <v>30.6</v>
      </c>
      <c r="AG196" s="7">
        <v>26.8</v>
      </c>
      <c r="AH196" s="7">
        <f t="shared" ref="AH196" si="7215">SUM(AF196-3.42)</f>
        <v>27.18</v>
      </c>
      <c r="AI196" s="7">
        <f t="shared" ref="AI196" si="7216">SUM(AG196-3.42)</f>
        <v>23.380000000000003</v>
      </c>
      <c r="AJ196" s="10">
        <f t="shared" ref="AJ196" si="7217">MIN(AH196,AI196)</f>
        <v>23.380000000000003</v>
      </c>
      <c r="AK196" s="11">
        <f t="shared" ref="AK196" si="7218">MAX(0,AH$4-AJ196)</f>
        <v>0</v>
      </c>
      <c r="AL196" s="7">
        <f t="shared" ref="AL196" si="7219">SUM(AF196)</f>
        <v>30.6</v>
      </c>
      <c r="AM196" s="7">
        <f t="shared" ref="AM196" si="7220">SUM(AG196)</f>
        <v>26.8</v>
      </c>
      <c r="AN196" s="10">
        <f t="shared" ref="AN196" si="7221">MIN(AL196,AM196)</f>
        <v>26.8</v>
      </c>
      <c r="AO196" s="11">
        <f t="shared" ref="AO196" si="7222">MAX(0,AL$4-AN196)</f>
        <v>0</v>
      </c>
      <c r="AP196" s="7">
        <v>30.6</v>
      </c>
      <c r="AQ196" s="7">
        <v>26.8</v>
      </c>
      <c r="AR196" s="7">
        <f t="shared" ref="AR196" si="7223">SUM(AP196-2.77)</f>
        <v>27.830000000000002</v>
      </c>
      <c r="AS196" s="7">
        <f t="shared" ref="AS196" si="7224">SUM(AQ196-2.77)</f>
        <v>24.03</v>
      </c>
      <c r="AT196" s="10">
        <f t="shared" ref="AT196" si="7225">MIN(AR196,AS196)</f>
        <v>24.03</v>
      </c>
      <c r="AU196" s="11">
        <f t="shared" ref="AU196" si="7226">MAX(0,AR$4-AT196)</f>
        <v>0</v>
      </c>
      <c r="AV196" s="7">
        <f t="shared" ref="AV196" si="7227">SUM(AP196)</f>
        <v>30.6</v>
      </c>
      <c r="AW196" s="7">
        <f t="shared" ref="AW196" si="7228">SUM(AQ196)</f>
        <v>26.8</v>
      </c>
      <c r="AX196" s="10">
        <f t="shared" ref="AX196" si="7229">MIN(AV196,AW196)</f>
        <v>26.8</v>
      </c>
      <c r="AY196" s="11">
        <f t="shared" ref="AY196" si="7230">MAX(0,AV$4-AX196)</f>
        <v>0</v>
      </c>
      <c r="AZ196" s="7">
        <f t="shared" ref="AZ196" si="7231">SUM(AP196)</f>
        <v>30.6</v>
      </c>
      <c r="BA196" s="7">
        <f t="shared" ref="BA196" si="7232">SUM(AQ196)</f>
        <v>26.8</v>
      </c>
      <c r="BB196" s="7">
        <f t="shared" ref="BB196" si="7233">SUM(AZ196-2.3)</f>
        <v>28.3</v>
      </c>
      <c r="BC196" s="7">
        <f t="shared" ref="BC196" si="7234">SUM(BA196-2.3)</f>
        <v>24.5</v>
      </c>
      <c r="BD196" s="10">
        <f t="shared" ref="BD196" si="7235">MIN(BB196,BC196)</f>
        <v>24.5</v>
      </c>
      <c r="BE196" s="11">
        <f t="shared" ref="BE196" si="7236">MAX(0,BB$4-BD196)</f>
        <v>0</v>
      </c>
      <c r="BF196" s="7">
        <f t="shared" ref="BF196" si="7237">SUM(AZ196)</f>
        <v>30.6</v>
      </c>
      <c r="BG196" s="7">
        <f t="shared" ref="BG196" si="7238">SUM(BA196)</f>
        <v>26.8</v>
      </c>
      <c r="BH196" s="10">
        <f t="shared" ref="BH196" si="7239">MIN(BF196,BG196)</f>
        <v>26.8</v>
      </c>
      <c r="BI196" s="11">
        <f t="shared" ref="BI196" si="7240">MAX(0,BF$4-BH196)</f>
        <v>0</v>
      </c>
    </row>
    <row r="197" spans="1:61" ht="18" customHeight="1" x14ac:dyDescent="0.2">
      <c r="A197" s="1">
        <f t="shared" si="5295"/>
        <v>44421</v>
      </c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7"/>
      <c r="M197" s="7"/>
      <c r="N197" s="7"/>
      <c r="O197" s="7"/>
      <c r="P197" s="10"/>
      <c r="Q197" s="11"/>
      <c r="R197" s="7"/>
      <c r="S197" s="7"/>
      <c r="T197" s="10"/>
      <c r="U197" s="11"/>
      <c r="V197" s="7"/>
      <c r="W197" s="7"/>
      <c r="X197" s="7"/>
      <c r="Y197" s="7"/>
      <c r="Z197" s="10"/>
      <c r="AA197" s="11"/>
      <c r="AB197" s="7"/>
      <c r="AC197" s="7"/>
      <c r="AD197" s="10"/>
      <c r="AE197" s="11"/>
      <c r="AF197" s="7">
        <v>29.9</v>
      </c>
      <c r="AG197" s="7">
        <v>25.18</v>
      </c>
      <c r="AH197" s="7">
        <f t="shared" ref="AH197" si="7241">SUM(AF197-3.42)</f>
        <v>26.479999999999997</v>
      </c>
      <c r="AI197" s="7">
        <f t="shared" ref="AI197" si="7242">SUM(AG197-3.42)</f>
        <v>21.759999999999998</v>
      </c>
      <c r="AJ197" s="10">
        <f t="shared" ref="AJ197" si="7243">MIN(AH197,AI197)</f>
        <v>21.759999999999998</v>
      </c>
      <c r="AK197" s="11">
        <f t="shared" ref="AK197" si="7244">MAX(0,AH$4-AJ197)</f>
        <v>0</v>
      </c>
      <c r="AL197" s="7">
        <f t="shared" ref="AL197" si="7245">SUM(AF197)</f>
        <v>29.9</v>
      </c>
      <c r="AM197" s="7">
        <f t="shared" ref="AM197" si="7246">SUM(AG197)</f>
        <v>25.18</v>
      </c>
      <c r="AN197" s="10">
        <f t="shared" ref="AN197" si="7247">MIN(AL197,AM197)</f>
        <v>25.18</v>
      </c>
      <c r="AO197" s="11">
        <f t="shared" ref="AO197" si="7248">MAX(0,AL$4-AN197)</f>
        <v>0</v>
      </c>
      <c r="AP197" s="7">
        <v>29.9</v>
      </c>
      <c r="AQ197" s="7">
        <v>25.18</v>
      </c>
      <c r="AR197" s="7">
        <f t="shared" ref="AR197" si="7249">SUM(AP197-2.77)</f>
        <v>27.13</v>
      </c>
      <c r="AS197" s="7">
        <f t="shared" ref="AS197" si="7250">SUM(AQ197-2.77)</f>
        <v>22.41</v>
      </c>
      <c r="AT197" s="10">
        <f t="shared" ref="AT197" si="7251">MIN(AR197,AS197)</f>
        <v>22.41</v>
      </c>
      <c r="AU197" s="11">
        <f t="shared" ref="AU197" si="7252">MAX(0,AR$4-AT197)</f>
        <v>0</v>
      </c>
      <c r="AV197" s="7">
        <f t="shared" ref="AV197" si="7253">SUM(AP197)</f>
        <v>29.9</v>
      </c>
      <c r="AW197" s="7">
        <f t="shared" ref="AW197" si="7254">SUM(AQ197)</f>
        <v>25.18</v>
      </c>
      <c r="AX197" s="10">
        <f t="shared" ref="AX197" si="7255">MIN(AV197,AW197)</f>
        <v>25.18</v>
      </c>
      <c r="AY197" s="11">
        <f t="shared" ref="AY197" si="7256">MAX(0,AV$4-AX197)</f>
        <v>0</v>
      </c>
      <c r="AZ197" s="7">
        <f t="shared" ref="AZ197" si="7257">SUM(AP197)</f>
        <v>29.9</v>
      </c>
      <c r="BA197" s="7">
        <f t="shared" ref="BA197" si="7258">SUM(AQ197)</f>
        <v>25.18</v>
      </c>
      <c r="BB197" s="7">
        <f t="shared" ref="BB197" si="7259">SUM(AZ197-2.3)</f>
        <v>27.599999999999998</v>
      </c>
      <c r="BC197" s="7">
        <f t="shared" ref="BC197" si="7260">SUM(BA197-2.3)</f>
        <v>22.88</v>
      </c>
      <c r="BD197" s="10">
        <f t="shared" ref="BD197" si="7261">MIN(BB197,BC197)</f>
        <v>22.88</v>
      </c>
      <c r="BE197" s="11">
        <f t="shared" ref="BE197" si="7262">MAX(0,BB$4-BD197)</f>
        <v>0</v>
      </c>
      <c r="BF197" s="7">
        <f t="shared" ref="BF197" si="7263">SUM(AZ197)</f>
        <v>29.9</v>
      </c>
      <c r="BG197" s="7">
        <f t="shared" ref="BG197" si="7264">SUM(BA197)</f>
        <v>25.18</v>
      </c>
      <c r="BH197" s="10">
        <f t="shared" ref="BH197" si="7265">MIN(BF197,BG197)</f>
        <v>25.18</v>
      </c>
      <c r="BI197" s="11">
        <f t="shared" ref="BI197" si="7266">MAX(0,BF$4-BH197)</f>
        <v>0</v>
      </c>
    </row>
    <row r="198" spans="1:61" ht="18" customHeight="1" x14ac:dyDescent="0.2">
      <c r="A198" s="1">
        <f t="shared" si="5295"/>
        <v>44414</v>
      </c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7"/>
      <c r="M198" s="7"/>
      <c r="N198" s="7"/>
      <c r="O198" s="7"/>
      <c r="P198" s="10"/>
      <c r="Q198" s="11"/>
      <c r="R198" s="7"/>
      <c r="S198" s="7"/>
      <c r="T198" s="10"/>
      <c r="U198" s="11"/>
      <c r="V198" s="7"/>
      <c r="W198" s="7"/>
      <c r="X198" s="7"/>
      <c r="Y198" s="7"/>
      <c r="Z198" s="10"/>
      <c r="AA198" s="11"/>
      <c r="AB198" s="7"/>
      <c r="AC198" s="7"/>
      <c r="AD198" s="10"/>
      <c r="AE198" s="11"/>
      <c r="AF198" s="7">
        <v>27.7</v>
      </c>
      <c r="AG198" s="7">
        <v>23.94</v>
      </c>
      <c r="AH198" s="7">
        <f t="shared" ref="AH198" si="7267">SUM(AF198-3.42)</f>
        <v>24.28</v>
      </c>
      <c r="AI198" s="7">
        <f t="shared" ref="AI198" si="7268">SUM(AG198-3.42)</f>
        <v>20.520000000000003</v>
      </c>
      <c r="AJ198" s="10">
        <f t="shared" ref="AJ198" si="7269">MIN(AH198,AI198)</f>
        <v>20.520000000000003</v>
      </c>
      <c r="AK198" s="11">
        <f t="shared" ref="AK198" si="7270">MAX(0,AH$4-AJ198)</f>
        <v>0</v>
      </c>
      <c r="AL198" s="7">
        <f t="shared" ref="AL198" si="7271">SUM(AF198)</f>
        <v>27.7</v>
      </c>
      <c r="AM198" s="7">
        <f t="shared" ref="AM198" si="7272">SUM(AG198)</f>
        <v>23.94</v>
      </c>
      <c r="AN198" s="10">
        <f t="shared" ref="AN198" si="7273">MIN(AL198,AM198)</f>
        <v>23.94</v>
      </c>
      <c r="AO198" s="11">
        <f t="shared" ref="AO198" si="7274">MAX(0,AL$4-AN198)</f>
        <v>0</v>
      </c>
      <c r="AP198" s="7">
        <v>27.7</v>
      </c>
      <c r="AQ198" s="7">
        <v>23.94</v>
      </c>
      <c r="AR198" s="7">
        <f t="shared" ref="AR198" si="7275">SUM(AP198-2.77)</f>
        <v>24.93</v>
      </c>
      <c r="AS198" s="7">
        <f t="shared" ref="AS198" si="7276">SUM(AQ198-2.77)</f>
        <v>21.17</v>
      </c>
      <c r="AT198" s="10">
        <f t="shared" ref="AT198" si="7277">MIN(AR198,AS198)</f>
        <v>21.17</v>
      </c>
      <c r="AU198" s="11">
        <f t="shared" ref="AU198" si="7278">MAX(0,AR$4-AT198)</f>
        <v>0</v>
      </c>
      <c r="AV198" s="7">
        <f t="shared" ref="AV198" si="7279">SUM(AP198)</f>
        <v>27.7</v>
      </c>
      <c r="AW198" s="7">
        <f t="shared" ref="AW198" si="7280">SUM(AQ198)</f>
        <v>23.94</v>
      </c>
      <c r="AX198" s="10">
        <f t="shared" ref="AX198" si="7281">MIN(AV198,AW198)</f>
        <v>23.94</v>
      </c>
      <c r="AY198" s="11">
        <f t="shared" ref="AY198" si="7282">MAX(0,AV$4-AX198)</f>
        <v>0</v>
      </c>
      <c r="AZ198" s="7">
        <f t="shared" ref="AZ198" si="7283">SUM(AP198)</f>
        <v>27.7</v>
      </c>
      <c r="BA198" s="7">
        <f t="shared" ref="BA198" si="7284">SUM(AQ198)</f>
        <v>23.94</v>
      </c>
      <c r="BB198" s="7">
        <f t="shared" ref="BB198" si="7285">SUM(AZ198-2.3)</f>
        <v>25.4</v>
      </c>
      <c r="BC198" s="7">
        <f t="shared" ref="BC198" si="7286">SUM(BA198-2.3)</f>
        <v>21.64</v>
      </c>
      <c r="BD198" s="10">
        <f t="shared" ref="BD198" si="7287">MIN(BB198,BC198)</f>
        <v>21.64</v>
      </c>
      <c r="BE198" s="11">
        <f t="shared" ref="BE198" si="7288">MAX(0,BB$4-BD198)</f>
        <v>0</v>
      </c>
      <c r="BF198" s="7">
        <f t="shared" ref="BF198" si="7289">SUM(AZ198)</f>
        <v>27.7</v>
      </c>
      <c r="BG198" s="7">
        <f t="shared" ref="BG198" si="7290">SUM(BA198)</f>
        <v>23.94</v>
      </c>
      <c r="BH198" s="10">
        <f t="shared" ref="BH198" si="7291">MIN(BF198,BG198)</f>
        <v>23.94</v>
      </c>
      <c r="BI198" s="11">
        <f t="shared" ref="BI198" si="7292">MAX(0,BF$4-BH198)</f>
        <v>0</v>
      </c>
    </row>
    <row r="199" spans="1:61" ht="18" customHeight="1" x14ac:dyDescent="0.2">
      <c r="A199" s="1">
        <f t="shared" si="5295"/>
        <v>44407</v>
      </c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7"/>
      <c r="M199" s="7"/>
      <c r="N199" s="7"/>
      <c r="O199" s="7"/>
      <c r="P199" s="10"/>
      <c r="Q199" s="11"/>
      <c r="R199" s="7"/>
      <c r="S199" s="7"/>
      <c r="T199" s="10"/>
      <c r="U199" s="11"/>
      <c r="V199" s="7"/>
      <c r="W199" s="7"/>
      <c r="X199" s="7"/>
      <c r="Y199" s="7"/>
      <c r="Z199" s="10"/>
      <c r="AA199" s="11"/>
      <c r="AB199" s="7"/>
      <c r="AC199" s="7"/>
      <c r="AD199" s="10"/>
      <c r="AE199" s="11"/>
      <c r="AF199" s="7">
        <v>25.1</v>
      </c>
      <c r="AG199" s="7">
        <v>23.28</v>
      </c>
      <c r="AH199" s="7">
        <f t="shared" ref="AH199:AI201" si="7293">SUM(AF199-3.42)</f>
        <v>21.68</v>
      </c>
      <c r="AI199" s="7">
        <f t="shared" si="7293"/>
        <v>19.86</v>
      </c>
      <c r="AJ199" s="10">
        <f t="shared" ref="AJ199" si="7294">MIN(AH199,AI199)</f>
        <v>19.86</v>
      </c>
      <c r="AK199" s="11">
        <f t="shared" ref="AK199" si="7295">MAX(0,AH$4-AJ199)</f>
        <v>0</v>
      </c>
      <c r="AL199" s="7">
        <f t="shared" ref="AL199" si="7296">SUM(AF199)</f>
        <v>25.1</v>
      </c>
      <c r="AM199" s="7">
        <f t="shared" ref="AM199" si="7297">SUM(AG199)</f>
        <v>23.28</v>
      </c>
      <c r="AN199" s="10">
        <f t="shared" ref="AN199" si="7298">MIN(AL199,AM199)</f>
        <v>23.28</v>
      </c>
      <c r="AO199" s="11">
        <f t="shared" ref="AO199" si="7299">MAX(0,AL$4-AN199)</f>
        <v>0</v>
      </c>
      <c r="AP199" s="7">
        <v>25.1</v>
      </c>
      <c r="AQ199" s="7">
        <v>23.28</v>
      </c>
      <c r="AR199" s="7">
        <f t="shared" ref="AR199" si="7300">SUM(AP199-2.77)</f>
        <v>22.330000000000002</v>
      </c>
      <c r="AS199" s="7">
        <f t="shared" ref="AS199" si="7301">SUM(AQ199-2.77)</f>
        <v>20.51</v>
      </c>
      <c r="AT199" s="10">
        <f t="shared" ref="AT199" si="7302">MIN(AR199,AS199)</f>
        <v>20.51</v>
      </c>
      <c r="AU199" s="11">
        <f t="shared" ref="AU199" si="7303">MAX(0,AR$4-AT199)</f>
        <v>0</v>
      </c>
      <c r="AV199" s="7">
        <f t="shared" ref="AV199" si="7304">SUM(AP199)</f>
        <v>25.1</v>
      </c>
      <c r="AW199" s="7">
        <f t="shared" ref="AW199" si="7305">SUM(AQ199)</f>
        <v>23.28</v>
      </c>
      <c r="AX199" s="10">
        <f t="shared" ref="AX199" si="7306">MIN(AV199,AW199)</f>
        <v>23.28</v>
      </c>
      <c r="AY199" s="11">
        <f t="shared" ref="AY199" si="7307">MAX(0,AV$4-AX199)</f>
        <v>0</v>
      </c>
      <c r="AZ199" s="7">
        <f t="shared" ref="AZ199" si="7308">SUM(AP199)</f>
        <v>25.1</v>
      </c>
      <c r="BA199" s="7">
        <f t="shared" ref="BA199" si="7309">SUM(AQ199)</f>
        <v>23.28</v>
      </c>
      <c r="BB199" s="7">
        <f t="shared" ref="BB199" si="7310">SUM(AZ199-2.3)</f>
        <v>22.8</v>
      </c>
      <c r="BC199" s="7">
        <f t="shared" ref="BC199" si="7311">SUM(BA199-2.3)</f>
        <v>20.98</v>
      </c>
      <c r="BD199" s="10">
        <f t="shared" ref="BD199" si="7312">MIN(BB199,BC199)</f>
        <v>20.98</v>
      </c>
      <c r="BE199" s="11">
        <f t="shared" ref="BE199" si="7313">MAX(0,BB$4-BD199)</f>
        <v>0</v>
      </c>
      <c r="BF199" s="7">
        <f t="shared" ref="BF199" si="7314">SUM(AZ199)</f>
        <v>25.1</v>
      </c>
      <c r="BG199" s="7">
        <f t="shared" ref="BG199" si="7315">SUM(BA199)</f>
        <v>23.28</v>
      </c>
      <c r="BH199" s="10">
        <f t="shared" ref="BH199" si="7316">MIN(BF199,BG199)</f>
        <v>23.28</v>
      </c>
      <c r="BI199" s="11">
        <f t="shared" ref="BI199" si="7317">MAX(0,BF$4-BH199)</f>
        <v>0</v>
      </c>
    </row>
    <row r="200" spans="1:61" ht="18" customHeight="1" x14ac:dyDescent="0.2">
      <c r="A200" s="1">
        <f t="shared" si="5295"/>
        <v>44400</v>
      </c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7"/>
      <c r="M200" s="7"/>
      <c r="N200" s="7"/>
      <c r="O200" s="7"/>
      <c r="P200" s="10"/>
      <c r="Q200" s="11"/>
      <c r="R200" s="7"/>
      <c r="S200" s="7"/>
      <c r="T200" s="10"/>
      <c r="U200" s="11"/>
      <c r="V200" s="7"/>
      <c r="W200" s="7"/>
      <c r="X200" s="7"/>
      <c r="Y200" s="7"/>
      <c r="Z200" s="10"/>
      <c r="AA200" s="11"/>
      <c r="AB200" s="7"/>
      <c r="AC200" s="7"/>
      <c r="AD200" s="10"/>
      <c r="AE200" s="11"/>
      <c r="AF200" s="7">
        <v>24.5</v>
      </c>
      <c r="AG200" s="7">
        <v>22.74</v>
      </c>
      <c r="AH200" s="7">
        <f t="shared" si="7293"/>
        <v>21.08</v>
      </c>
      <c r="AI200" s="7">
        <f t="shared" si="7293"/>
        <v>19.32</v>
      </c>
      <c r="AJ200" s="10">
        <f t="shared" ref="AJ200" si="7318">MIN(AH200,AI200)</f>
        <v>19.32</v>
      </c>
      <c r="AK200" s="11">
        <f t="shared" ref="AK200" si="7319">MAX(0,AH$4-AJ200)</f>
        <v>0</v>
      </c>
      <c r="AL200" s="7">
        <f t="shared" ref="AL200" si="7320">SUM(AF200)</f>
        <v>24.5</v>
      </c>
      <c r="AM200" s="7">
        <f t="shared" ref="AM200" si="7321">SUM(AG200)</f>
        <v>22.74</v>
      </c>
      <c r="AN200" s="10">
        <f t="shared" ref="AN200" si="7322">MIN(AL200,AM200)</f>
        <v>22.74</v>
      </c>
      <c r="AO200" s="11">
        <f t="shared" ref="AO200" si="7323">MAX(0,AL$4-AN200)</f>
        <v>0</v>
      </c>
      <c r="AP200" s="7">
        <v>24.5</v>
      </c>
      <c r="AQ200" s="7">
        <v>22.74</v>
      </c>
      <c r="AR200" s="7">
        <f t="shared" ref="AR200" si="7324">SUM(AP200-2.77)</f>
        <v>21.73</v>
      </c>
      <c r="AS200" s="7">
        <f t="shared" ref="AS200" si="7325">SUM(AQ200-2.77)</f>
        <v>19.97</v>
      </c>
      <c r="AT200" s="10">
        <f t="shared" ref="AT200" si="7326">MIN(AR200,AS200)</f>
        <v>19.97</v>
      </c>
      <c r="AU200" s="11">
        <f t="shared" ref="AU200" si="7327">MAX(0,AR$4-AT200)</f>
        <v>0</v>
      </c>
      <c r="AV200" s="7">
        <f t="shared" ref="AV200" si="7328">SUM(AP200)</f>
        <v>24.5</v>
      </c>
      <c r="AW200" s="7">
        <f t="shared" ref="AW200" si="7329">SUM(AQ200)</f>
        <v>22.74</v>
      </c>
      <c r="AX200" s="10">
        <f t="shared" ref="AX200" si="7330">MIN(AV200,AW200)</f>
        <v>22.74</v>
      </c>
      <c r="AY200" s="11">
        <f t="shared" ref="AY200" si="7331">MAX(0,AV$4-AX200)</f>
        <v>0</v>
      </c>
      <c r="AZ200" s="7">
        <f t="shared" ref="AZ200" si="7332">SUM(AP200)</f>
        <v>24.5</v>
      </c>
      <c r="BA200" s="7">
        <f t="shared" ref="BA200" si="7333">SUM(AQ200)</f>
        <v>22.74</v>
      </c>
      <c r="BB200" s="7">
        <f t="shared" ref="BB200" si="7334">SUM(AZ200-2.3)</f>
        <v>22.2</v>
      </c>
      <c r="BC200" s="7">
        <f t="shared" ref="BC200" si="7335">SUM(BA200-2.3)</f>
        <v>20.439999999999998</v>
      </c>
      <c r="BD200" s="10">
        <f t="shared" ref="BD200" si="7336">MIN(BB200,BC200)</f>
        <v>20.439999999999998</v>
      </c>
      <c r="BE200" s="11">
        <f t="shared" ref="BE200" si="7337">MAX(0,BB$4-BD200)</f>
        <v>0</v>
      </c>
      <c r="BF200" s="7">
        <f t="shared" ref="BF200" si="7338">SUM(AZ200)</f>
        <v>24.5</v>
      </c>
      <c r="BG200" s="7">
        <f t="shared" ref="BG200" si="7339">SUM(BA200)</f>
        <v>22.74</v>
      </c>
      <c r="BH200" s="10">
        <f t="shared" ref="BH200" si="7340">MIN(BF200,BG200)</f>
        <v>22.74</v>
      </c>
      <c r="BI200" s="11">
        <f t="shared" ref="BI200" si="7341">MAX(0,BF$4-BH200)</f>
        <v>0</v>
      </c>
    </row>
    <row r="201" spans="1:61" ht="18" customHeight="1" x14ac:dyDescent="0.2">
      <c r="A201" s="1">
        <f t="shared" si="5295"/>
        <v>44393</v>
      </c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7"/>
      <c r="M201" s="7"/>
      <c r="N201" s="7"/>
      <c r="O201" s="7"/>
      <c r="P201" s="10"/>
      <c r="Q201" s="11"/>
      <c r="R201" s="7"/>
      <c r="S201" s="7"/>
      <c r="T201" s="10"/>
      <c r="U201" s="11"/>
      <c r="V201" s="7"/>
      <c r="W201" s="7"/>
      <c r="X201" s="7"/>
      <c r="Y201" s="7"/>
      <c r="Z201" s="10"/>
      <c r="AA201" s="11"/>
      <c r="AB201" s="7"/>
      <c r="AC201" s="7"/>
      <c r="AD201" s="10"/>
      <c r="AE201" s="11"/>
      <c r="AF201" s="7">
        <v>23.1</v>
      </c>
      <c r="AG201" s="7">
        <v>22.45</v>
      </c>
      <c r="AH201" s="7">
        <f t="shared" si="7293"/>
        <v>19.68</v>
      </c>
      <c r="AI201" s="7">
        <f t="shared" si="7293"/>
        <v>19.03</v>
      </c>
      <c r="AJ201" s="10">
        <f t="shared" ref="AJ201:AJ208" si="7342">MIN(AH201,AI201)</f>
        <v>19.03</v>
      </c>
      <c r="AK201" s="11">
        <f t="shared" ref="AK201:AK208" si="7343">MAX(0,AH$4-AJ201)</f>
        <v>0</v>
      </c>
      <c r="AL201" s="7">
        <f t="shared" ref="AL201:AL208" si="7344">SUM(AF201)</f>
        <v>23.1</v>
      </c>
      <c r="AM201" s="7">
        <f t="shared" ref="AM201:AM208" si="7345">SUM(AG201)</f>
        <v>22.45</v>
      </c>
      <c r="AN201" s="10">
        <f t="shared" ref="AN201:AN208" si="7346">MIN(AL201,AM201)</f>
        <v>22.45</v>
      </c>
      <c r="AO201" s="11">
        <f t="shared" ref="AO201:AO208" si="7347">MAX(0,AL$4-AN201)</f>
        <v>0</v>
      </c>
      <c r="AP201" s="7">
        <v>23.1</v>
      </c>
      <c r="AQ201" s="7">
        <v>22.45</v>
      </c>
      <c r="AR201" s="7">
        <f t="shared" ref="AR201" si="7348">SUM(AP201-2.77)</f>
        <v>20.330000000000002</v>
      </c>
      <c r="AS201" s="7">
        <f t="shared" ref="AS201" si="7349">SUM(AQ201-2.77)</f>
        <v>19.68</v>
      </c>
      <c r="AT201" s="10">
        <f t="shared" ref="AT201" si="7350">MIN(AR201,AS201)</f>
        <v>19.68</v>
      </c>
      <c r="AU201" s="11">
        <f t="shared" ref="AU201" si="7351">MAX(0,AR$4-AT201)</f>
        <v>0</v>
      </c>
      <c r="AV201" s="7">
        <f t="shared" ref="AV201" si="7352">SUM(AP201)</f>
        <v>23.1</v>
      </c>
      <c r="AW201" s="7">
        <f t="shared" ref="AW201" si="7353">SUM(AQ201)</f>
        <v>22.45</v>
      </c>
      <c r="AX201" s="10">
        <f t="shared" ref="AX201" si="7354">MIN(AV201,AW201)</f>
        <v>22.45</v>
      </c>
      <c r="AY201" s="11">
        <f t="shared" ref="AY201" si="7355">MAX(0,AV$4-AX201)</f>
        <v>0</v>
      </c>
      <c r="AZ201" s="7">
        <f t="shared" ref="AZ201" si="7356">SUM(AP201)</f>
        <v>23.1</v>
      </c>
      <c r="BA201" s="7">
        <f t="shared" ref="BA201" si="7357">SUM(AQ201)</f>
        <v>22.45</v>
      </c>
      <c r="BB201" s="7">
        <f t="shared" ref="BB201" si="7358">SUM(AZ201-2.3)</f>
        <v>20.8</v>
      </c>
      <c r="BC201" s="7">
        <f t="shared" ref="BC201" si="7359">SUM(BA201-2.3)</f>
        <v>20.149999999999999</v>
      </c>
      <c r="BD201" s="10">
        <f t="shared" ref="BD201" si="7360">MIN(BB201,BC201)</f>
        <v>20.149999999999999</v>
      </c>
      <c r="BE201" s="11">
        <f t="shared" ref="BE201" si="7361">MAX(0,BB$4-BD201)</f>
        <v>0</v>
      </c>
      <c r="BF201" s="7">
        <f t="shared" ref="BF201" si="7362">SUM(AZ201)</f>
        <v>23.1</v>
      </c>
      <c r="BG201" s="7">
        <f t="shared" ref="BG201" si="7363">SUM(BA201)</f>
        <v>22.45</v>
      </c>
      <c r="BH201" s="10">
        <f t="shared" ref="BH201" si="7364">MIN(BF201,BG201)</f>
        <v>22.45</v>
      </c>
      <c r="BI201" s="11">
        <f t="shared" ref="BI201" si="7365">MAX(0,BF$4-BH201)</f>
        <v>0</v>
      </c>
    </row>
    <row r="202" spans="1:61" ht="18" customHeight="1" x14ac:dyDescent="0.2">
      <c r="A202" s="1">
        <f t="shared" si="5295"/>
        <v>44386</v>
      </c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7"/>
      <c r="M202" s="7"/>
      <c r="N202" s="7"/>
      <c r="O202" s="7"/>
      <c r="P202" s="10"/>
      <c r="Q202" s="11"/>
      <c r="R202" s="7"/>
      <c r="S202" s="7"/>
      <c r="T202" s="10"/>
      <c r="U202" s="11"/>
      <c r="V202" s="7"/>
      <c r="W202" s="7"/>
      <c r="X202" s="7"/>
      <c r="Y202" s="7"/>
      <c r="Z202" s="10"/>
      <c r="AA202" s="11"/>
      <c r="AB202" s="7"/>
      <c r="AC202" s="7"/>
      <c r="AD202" s="10"/>
      <c r="AE202" s="11"/>
      <c r="AF202" s="7">
        <v>22.7</v>
      </c>
      <c r="AG202" s="7">
        <v>22.26</v>
      </c>
      <c r="AH202" s="7">
        <f t="shared" ref="AH202:AH208" si="7366">SUM(AF202-3.42)</f>
        <v>19.28</v>
      </c>
      <c r="AI202" s="7">
        <f t="shared" ref="AI202:AI208" si="7367">SUM(AG202-3.42)</f>
        <v>18.840000000000003</v>
      </c>
      <c r="AJ202" s="10">
        <f t="shared" si="7342"/>
        <v>18.840000000000003</v>
      </c>
      <c r="AK202" s="11">
        <f t="shared" si="7343"/>
        <v>0</v>
      </c>
      <c r="AL202" s="7">
        <f t="shared" si="7344"/>
        <v>22.7</v>
      </c>
      <c r="AM202" s="7">
        <f t="shared" si="7345"/>
        <v>22.26</v>
      </c>
      <c r="AN202" s="10">
        <f t="shared" si="7346"/>
        <v>22.26</v>
      </c>
      <c r="AO202" s="11">
        <f t="shared" si="7347"/>
        <v>0</v>
      </c>
      <c r="AP202" s="7">
        <v>22.7</v>
      </c>
      <c r="AQ202" s="7">
        <v>22.26</v>
      </c>
      <c r="AR202" s="7">
        <f t="shared" ref="AR202" si="7368">SUM(AP202-2.77)</f>
        <v>19.93</v>
      </c>
      <c r="AS202" s="7">
        <f t="shared" ref="AS202" si="7369">SUM(AQ202-2.77)</f>
        <v>19.490000000000002</v>
      </c>
      <c r="AT202" s="10">
        <f t="shared" ref="AT202" si="7370">MIN(AR202,AS202)</f>
        <v>19.490000000000002</v>
      </c>
      <c r="AU202" s="11">
        <f t="shared" ref="AU202" si="7371">MAX(0,AR$4-AT202)</f>
        <v>0</v>
      </c>
      <c r="AV202" s="7">
        <f t="shared" ref="AV202" si="7372">SUM(AP202)</f>
        <v>22.7</v>
      </c>
      <c r="AW202" s="7">
        <f t="shared" ref="AW202" si="7373">SUM(AQ202)</f>
        <v>22.26</v>
      </c>
      <c r="AX202" s="10">
        <f t="shared" ref="AX202" si="7374">MIN(AV202,AW202)</f>
        <v>22.26</v>
      </c>
      <c r="AY202" s="11">
        <f t="shared" ref="AY202" si="7375">MAX(0,AV$4-AX202)</f>
        <v>0</v>
      </c>
      <c r="AZ202" s="7">
        <f t="shared" ref="AZ202" si="7376">SUM(AP202)</f>
        <v>22.7</v>
      </c>
      <c r="BA202" s="7">
        <f t="shared" ref="BA202" si="7377">SUM(AQ202)</f>
        <v>22.26</v>
      </c>
      <c r="BB202" s="7">
        <f t="shared" ref="BB202" si="7378">SUM(AZ202-2.3)</f>
        <v>20.399999999999999</v>
      </c>
      <c r="BC202" s="7">
        <f t="shared" ref="BC202" si="7379">SUM(BA202-2.3)</f>
        <v>19.96</v>
      </c>
      <c r="BD202" s="10">
        <f t="shared" ref="BD202" si="7380">MIN(BB202,BC202)</f>
        <v>19.96</v>
      </c>
      <c r="BE202" s="11">
        <f t="shared" ref="BE202" si="7381">MAX(0,BB$4-BD202)</f>
        <v>0</v>
      </c>
      <c r="BF202" s="7">
        <f t="shared" ref="BF202" si="7382">SUM(AZ202)</f>
        <v>22.7</v>
      </c>
      <c r="BG202" s="7">
        <f t="shared" ref="BG202" si="7383">SUM(BA202)</f>
        <v>22.26</v>
      </c>
      <c r="BH202" s="10">
        <f t="shared" ref="BH202" si="7384">MIN(BF202,BG202)</f>
        <v>22.26</v>
      </c>
      <c r="BI202" s="11">
        <f t="shared" ref="BI202" si="7385">MAX(0,BF$4-BH202)</f>
        <v>0</v>
      </c>
    </row>
    <row r="203" spans="1:61" ht="18" customHeight="1" x14ac:dyDescent="0.2">
      <c r="A203" s="1">
        <f t="shared" si="5295"/>
        <v>44379</v>
      </c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7"/>
      <c r="M203" s="7"/>
      <c r="N203" s="7"/>
      <c r="O203" s="7"/>
      <c r="P203" s="10"/>
      <c r="Q203" s="11"/>
      <c r="R203" s="7"/>
      <c r="S203" s="7"/>
      <c r="T203" s="10"/>
      <c r="U203" s="11"/>
      <c r="V203" s="7"/>
      <c r="W203" s="7"/>
      <c r="X203" s="7"/>
      <c r="Y203" s="7"/>
      <c r="Z203" s="10"/>
      <c r="AA203" s="11"/>
      <c r="AB203" s="7"/>
      <c r="AC203" s="7"/>
      <c r="AD203" s="10"/>
      <c r="AE203" s="11"/>
      <c r="AF203" s="7">
        <v>22.7</v>
      </c>
      <c r="AG203" s="7">
        <v>22.12</v>
      </c>
      <c r="AH203" s="7">
        <f t="shared" si="7366"/>
        <v>19.28</v>
      </c>
      <c r="AI203" s="7">
        <f t="shared" si="7367"/>
        <v>18.700000000000003</v>
      </c>
      <c r="AJ203" s="10">
        <f t="shared" si="7342"/>
        <v>18.700000000000003</v>
      </c>
      <c r="AK203" s="11">
        <f t="shared" si="7343"/>
        <v>0</v>
      </c>
      <c r="AL203" s="7">
        <f t="shared" si="7344"/>
        <v>22.7</v>
      </c>
      <c r="AM203" s="7">
        <f t="shared" si="7345"/>
        <v>22.12</v>
      </c>
      <c r="AN203" s="10">
        <f t="shared" si="7346"/>
        <v>22.12</v>
      </c>
      <c r="AO203" s="11">
        <f t="shared" si="7347"/>
        <v>0</v>
      </c>
      <c r="AP203" s="7">
        <v>22.7</v>
      </c>
      <c r="AQ203" s="7">
        <v>22.12</v>
      </c>
      <c r="AR203" s="7">
        <f t="shared" ref="AR203" si="7386">SUM(AP203-2.77)</f>
        <v>19.93</v>
      </c>
      <c r="AS203" s="7">
        <f t="shared" ref="AS203" si="7387">SUM(AQ203-2.77)</f>
        <v>19.350000000000001</v>
      </c>
      <c r="AT203" s="10">
        <f t="shared" ref="AT203" si="7388">MIN(AR203,AS203)</f>
        <v>19.350000000000001</v>
      </c>
      <c r="AU203" s="11">
        <f t="shared" ref="AU203" si="7389">MAX(0,AR$4-AT203)</f>
        <v>0</v>
      </c>
      <c r="AV203" s="7">
        <f t="shared" ref="AV203" si="7390">SUM(AP203)</f>
        <v>22.7</v>
      </c>
      <c r="AW203" s="7">
        <f t="shared" ref="AW203" si="7391">SUM(AQ203)</f>
        <v>22.12</v>
      </c>
      <c r="AX203" s="10">
        <f t="shared" ref="AX203" si="7392">MIN(AV203,AW203)</f>
        <v>22.12</v>
      </c>
      <c r="AY203" s="11">
        <f t="shared" ref="AY203" si="7393">MAX(0,AV$4-AX203)</f>
        <v>0</v>
      </c>
      <c r="AZ203" s="7">
        <f t="shared" ref="AZ203" si="7394">SUM(AP203)</f>
        <v>22.7</v>
      </c>
      <c r="BA203" s="7">
        <f t="shared" ref="BA203" si="7395">SUM(AQ203)</f>
        <v>22.12</v>
      </c>
      <c r="BB203" s="7">
        <f t="shared" ref="BB203" si="7396">SUM(AZ203-2.3)</f>
        <v>20.399999999999999</v>
      </c>
      <c r="BC203" s="7">
        <f t="shared" ref="BC203" si="7397">SUM(BA203-2.3)</f>
        <v>19.82</v>
      </c>
      <c r="BD203" s="10">
        <f t="shared" ref="BD203" si="7398">MIN(BB203,BC203)</f>
        <v>19.82</v>
      </c>
      <c r="BE203" s="11">
        <f t="shared" ref="BE203" si="7399">MAX(0,BB$4-BD203)</f>
        <v>0</v>
      </c>
      <c r="BF203" s="7">
        <f t="shared" ref="BF203" si="7400">SUM(AZ203)</f>
        <v>22.7</v>
      </c>
      <c r="BG203" s="7">
        <f t="shared" ref="BG203" si="7401">SUM(BA203)</f>
        <v>22.12</v>
      </c>
      <c r="BH203" s="10">
        <f t="shared" ref="BH203" si="7402">MIN(BF203,BG203)</f>
        <v>22.12</v>
      </c>
      <c r="BI203" s="11">
        <f t="shared" ref="BI203" si="7403">MAX(0,BF$4-BH203)</f>
        <v>0</v>
      </c>
    </row>
    <row r="204" spans="1:61" ht="18" customHeight="1" x14ac:dyDescent="0.2">
      <c r="A204" s="1">
        <f t="shared" si="5295"/>
        <v>44372</v>
      </c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7"/>
      <c r="M204" s="7"/>
      <c r="N204" s="7"/>
      <c r="O204" s="7"/>
      <c r="P204" s="10"/>
      <c r="Q204" s="11"/>
      <c r="R204" s="7"/>
      <c r="S204" s="7"/>
      <c r="T204" s="10"/>
      <c r="U204" s="11"/>
      <c r="V204" s="7"/>
      <c r="W204" s="7"/>
      <c r="X204" s="7"/>
      <c r="Y204" s="7"/>
      <c r="Z204" s="10"/>
      <c r="AA204" s="11"/>
      <c r="AB204" s="7"/>
      <c r="AC204" s="7"/>
      <c r="AD204" s="10"/>
      <c r="AE204" s="11"/>
      <c r="AF204" s="7">
        <v>22.3</v>
      </c>
      <c r="AG204" s="7">
        <v>22.07</v>
      </c>
      <c r="AH204" s="7">
        <f t="shared" si="7366"/>
        <v>18.880000000000003</v>
      </c>
      <c r="AI204" s="7">
        <f t="shared" si="7367"/>
        <v>18.649999999999999</v>
      </c>
      <c r="AJ204" s="10">
        <f t="shared" si="7342"/>
        <v>18.649999999999999</v>
      </c>
      <c r="AK204" s="11">
        <f t="shared" si="7343"/>
        <v>0</v>
      </c>
      <c r="AL204" s="7">
        <f t="shared" si="7344"/>
        <v>22.3</v>
      </c>
      <c r="AM204" s="7">
        <f t="shared" si="7345"/>
        <v>22.07</v>
      </c>
      <c r="AN204" s="10">
        <f t="shared" si="7346"/>
        <v>22.07</v>
      </c>
      <c r="AO204" s="11">
        <f t="shared" si="7347"/>
        <v>0</v>
      </c>
      <c r="AP204" s="7">
        <v>22.3</v>
      </c>
      <c r="AQ204" s="7">
        <v>22.07</v>
      </c>
      <c r="AR204" s="7">
        <f t="shared" ref="AR204" si="7404">SUM(AP204-2.77)</f>
        <v>19.53</v>
      </c>
      <c r="AS204" s="7">
        <f t="shared" ref="AS204" si="7405">SUM(AQ204-2.77)</f>
        <v>19.3</v>
      </c>
      <c r="AT204" s="10">
        <f t="shared" ref="AT204" si="7406">MIN(AR204,AS204)</f>
        <v>19.3</v>
      </c>
      <c r="AU204" s="11">
        <f t="shared" ref="AU204" si="7407">MAX(0,AR$4-AT204)</f>
        <v>0</v>
      </c>
      <c r="AV204" s="7">
        <f t="shared" ref="AV204" si="7408">SUM(AP204)</f>
        <v>22.3</v>
      </c>
      <c r="AW204" s="7">
        <f t="shared" ref="AW204" si="7409">SUM(AQ204)</f>
        <v>22.07</v>
      </c>
      <c r="AX204" s="10">
        <f t="shared" ref="AX204" si="7410">MIN(AV204,AW204)</f>
        <v>22.07</v>
      </c>
      <c r="AY204" s="11">
        <f t="shared" ref="AY204" si="7411">MAX(0,AV$4-AX204)</f>
        <v>0</v>
      </c>
      <c r="AZ204" s="7">
        <f t="shared" ref="AZ204" si="7412">SUM(AP204)</f>
        <v>22.3</v>
      </c>
      <c r="BA204" s="7">
        <f t="shared" ref="BA204" si="7413">SUM(AQ204)</f>
        <v>22.07</v>
      </c>
      <c r="BB204" s="7">
        <f t="shared" ref="BB204" si="7414">SUM(AZ204-2.3)</f>
        <v>20</v>
      </c>
      <c r="BC204" s="7">
        <f t="shared" ref="BC204" si="7415">SUM(BA204-2.3)</f>
        <v>19.77</v>
      </c>
      <c r="BD204" s="10">
        <f t="shared" ref="BD204" si="7416">MIN(BB204,BC204)</f>
        <v>19.77</v>
      </c>
      <c r="BE204" s="11">
        <f t="shared" ref="BE204" si="7417">MAX(0,BB$4-BD204)</f>
        <v>0</v>
      </c>
      <c r="BF204" s="7">
        <f t="shared" ref="BF204" si="7418">SUM(AZ204)</f>
        <v>22.3</v>
      </c>
      <c r="BG204" s="7">
        <f t="shared" ref="BG204" si="7419">SUM(BA204)</f>
        <v>22.07</v>
      </c>
      <c r="BH204" s="10">
        <f t="shared" ref="BH204" si="7420">MIN(BF204,BG204)</f>
        <v>22.07</v>
      </c>
      <c r="BI204" s="11">
        <f t="shared" ref="BI204" si="7421">MAX(0,BF$4-BH204)</f>
        <v>0</v>
      </c>
    </row>
    <row r="205" spans="1:61" ht="18" customHeight="1" x14ac:dyDescent="0.2">
      <c r="A205" s="1">
        <f t="shared" si="5295"/>
        <v>44365</v>
      </c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7"/>
      <c r="M205" s="7"/>
      <c r="N205" s="7"/>
      <c r="O205" s="7"/>
      <c r="P205" s="10"/>
      <c r="Q205" s="11"/>
      <c r="R205" s="7"/>
      <c r="S205" s="7"/>
      <c r="T205" s="10"/>
      <c r="U205" s="11"/>
      <c r="V205" s="7"/>
      <c r="W205" s="7"/>
      <c r="X205" s="7"/>
      <c r="Y205" s="7"/>
      <c r="Z205" s="10"/>
      <c r="AA205" s="11"/>
      <c r="AB205" s="7"/>
      <c r="AC205" s="7"/>
      <c r="AD205" s="10"/>
      <c r="AE205" s="11"/>
      <c r="AF205" s="7">
        <v>22.1</v>
      </c>
      <c r="AG205" s="7">
        <v>22.09</v>
      </c>
      <c r="AH205" s="7">
        <f t="shared" si="7366"/>
        <v>18.68</v>
      </c>
      <c r="AI205" s="7">
        <f t="shared" si="7367"/>
        <v>18.670000000000002</v>
      </c>
      <c r="AJ205" s="10">
        <f t="shared" si="7342"/>
        <v>18.670000000000002</v>
      </c>
      <c r="AK205" s="11">
        <f t="shared" si="7343"/>
        <v>0</v>
      </c>
      <c r="AL205" s="7">
        <f t="shared" si="7344"/>
        <v>22.1</v>
      </c>
      <c r="AM205" s="7">
        <f t="shared" si="7345"/>
        <v>22.09</v>
      </c>
      <c r="AN205" s="10">
        <f t="shared" si="7346"/>
        <v>22.09</v>
      </c>
      <c r="AO205" s="11">
        <f t="shared" si="7347"/>
        <v>0</v>
      </c>
      <c r="AP205" s="7">
        <v>22.1</v>
      </c>
      <c r="AQ205" s="7">
        <v>22.09</v>
      </c>
      <c r="AR205" s="7">
        <f t="shared" ref="AR205" si="7422">SUM(AP205-2.77)</f>
        <v>19.330000000000002</v>
      </c>
      <c r="AS205" s="7">
        <f t="shared" ref="AS205" si="7423">SUM(AQ205-2.77)</f>
        <v>19.32</v>
      </c>
      <c r="AT205" s="10">
        <f t="shared" ref="AT205" si="7424">MIN(AR205,AS205)</f>
        <v>19.32</v>
      </c>
      <c r="AU205" s="11">
        <f t="shared" ref="AU205" si="7425">MAX(0,AR$4-AT205)</f>
        <v>0</v>
      </c>
      <c r="AV205" s="7">
        <f t="shared" ref="AV205" si="7426">SUM(AP205)</f>
        <v>22.1</v>
      </c>
      <c r="AW205" s="7">
        <f t="shared" ref="AW205" si="7427">SUM(AQ205)</f>
        <v>22.09</v>
      </c>
      <c r="AX205" s="10">
        <f t="shared" ref="AX205" si="7428">MIN(AV205,AW205)</f>
        <v>22.09</v>
      </c>
      <c r="AY205" s="11">
        <f t="shared" ref="AY205" si="7429">MAX(0,AV$4-AX205)</f>
        <v>0</v>
      </c>
      <c r="AZ205" s="7">
        <f t="shared" ref="AZ205" si="7430">SUM(AP205)</f>
        <v>22.1</v>
      </c>
      <c r="BA205" s="7">
        <f t="shared" ref="BA205" si="7431">SUM(AQ205)</f>
        <v>22.09</v>
      </c>
      <c r="BB205" s="7">
        <f t="shared" ref="BB205" si="7432">SUM(AZ205-2.3)</f>
        <v>19.8</v>
      </c>
      <c r="BC205" s="7">
        <f t="shared" ref="BC205" si="7433">SUM(BA205-2.3)</f>
        <v>19.79</v>
      </c>
      <c r="BD205" s="10">
        <f t="shared" ref="BD205" si="7434">MIN(BB205,BC205)</f>
        <v>19.79</v>
      </c>
      <c r="BE205" s="11">
        <f t="shared" ref="BE205" si="7435">MAX(0,BB$4-BD205)</f>
        <v>0</v>
      </c>
      <c r="BF205" s="7">
        <f t="shared" ref="BF205" si="7436">SUM(AZ205)</f>
        <v>22.1</v>
      </c>
      <c r="BG205" s="7">
        <f t="shared" ref="BG205" si="7437">SUM(BA205)</f>
        <v>22.09</v>
      </c>
      <c r="BH205" s="10">
        <f t="shared" ref="BH205" si="7438">MIN(BF205,BG205)</f>
        <v>22.09</v>
      </c>
      <c r="BI205" s="11">
        <f t="shared" ref="BI205" si="7439">MAX(0,BF$4-BH205)</f>
        <v>0</v>
      </c>
    </row>
    <row r="206" spans="1:61" ht="18" customHeight="1" x14ac:dyDescent="0.2">
      <c r="A206" s="1">
        <f t="shared" si="5295"/>
        <v>44358</v>
      </c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7"/>
      <c r="M206" s="7"/>
      <c r="N206" s="7"/>
      <c r="O206" s="7"/>
      <c r="P206" s="10"/>
      <c r="Q206" s="11"/>
      <c r="R206" s="7"/>
      <c r="S206" s="7"/>
      <c r="T206" s="10"/>
      <c r="U206" s="11"/>
      <c r="V206" s="7"/>
      <c r="W206" s="7"/>
      <c r="X206" s="7"/>
      <c r="Y206" s="7"/>
      <c r="Z206" s="10"/>
      <c r="AA206" s="11"/>
      <c r="AB206" s="7"/>
      <c r="AC206" s="7"/>
      <c r="AD206" s="10"/>
      <c r="AE206" s="11"/>
      <c r="AF206" s="7">
        <v>21.9</v>
      </c>
      <c r="AG206" s="7">
        <v>22.04</v>
      </c>
      <c r="AH206" s="7">
        <f t="shared" si="7366"/>
        <v>18.479999999999997</v>
      </c>
      <c r="AI206" s="7">
        <f t="shared" si="7367"/>
        <v>18.619999999999997</v>
      </c>
      <c r="AJ206" s="10">
        <f t="shared" si="7342"/>
        <v>18.479999999999997</v>
      </c>
      <c r="AK206" s="11">
        <f t="shared" si="7343"/>
        <v>0</v>
      </c>
      <c r="AL206" s="7">
        <f t="shared" si="7344"/>
        <v>21.9</v>
      </c>
      <c r="AM206" s="7">
        <f t="shared" si="7345"/>
        <v>22.04</v>
      </c>
      <c r="AN206" s="10">
        <f t="shared" si="7346"/>
        <v>21.9</v>
      </c>
      <c r="AO206" s="11">
        <f t="shared" si="7347"/>
        <v>0</v>
      </c>
      <c r="AP206" s="7">
        <v>21.9</v>
      </c>
      <c r="AQ206" s="7">
        <v>22.04</v>
      </c>
      <c r="AR206" s="7">
        <f t="shared" ref="AR206" si="7440">SUM(AP206-2.77)</f>
        <v>19.13</v>
      </c>
      <c r="AS206" s="7">
        <f t="shared" ref="AS206" si="7441">SUM(AQ206-2.77)</f>
        <v>19.27</v>
      </c>
      <c r="AT206" s="10">
        <f t="shared" ref="AT206" si="7442">MIN(AR206,AS206)</f>
        <v>19.13</v>
      </c>
      <c r="AU206" s="11">
        <f t="shared" ref="AU206" si="7443">MAX(0,AR$4-AT206)</f>
        <v>0</v>
      </c>
      <c r="AV206" s="7">
        <f t="shared" ref="AV206" si="7444">SUM(AP206)</f>
        <v>21.9</v>
      </c>
      <c r="AW206" s="7">
        <f t="shared" ref="AW206" si="7445">SUM(AQ206)</f>
        <v>22.04</v>
      </c>
      <c r="AX206" s="10">
        <f t="shared" ref="AX206" si="7446">MIN(AV206,AW206)</f>
        <v>21.9</v>
      </c>
      <c r="AY206" s="11">
        <f t="shared" ref="AY206" si="7447">MAX(0,AV$4-AX206)</f>
        <v>0</v>
      </c>
      <c r="AZ206" s="7">
        <f t="shared" ref="AZ206" si="7448">SUM(AP206)</f>
        <v>21.9</v>
      </c>
      <c r="BA206" s="7">
        <f t="shared" ref="BA206" si="7449">SUM(AQ206)</f>
        <v>22.04</v>
      </c>
      <c r="BB206" s="7">
        <f t="shared" ref="BB206" si="7450">SUM(AZ206-2.3)</f>
        <v>19.599999999999998</v>
      </c>
      <c r="BC206" s="7">
        <f t="shared" ref="BC206" si="7451">SUM(BA206-2.3)</f>
        <v>19.739999999999998</v>
      </c>
      <c r="BD206" s="10">
        <f t="shared" ref="BD206" si="7452">MIN(BB206,BC206)</f>
        <v>19.599999999999998</v>
      </c>
      <c r="BE206" s="11">
        <f t="shared" ref="BE206" si="7453">MAX(0,BB$4-BD206)</f>
        <v>0</v>
      </c>
      <c r="BF206" s="7">
        <f t="shared" ref="BF206" si="7454">SUM(AZ206)</f>
        <v>21.9</v>
      </c>
      <c r="BG206" s="7">
        <f t="shared" ref="BG206" si="7455">SUM(BA206)</f>
        <v>22.04</v>
      </c>
      <c r="BH206" s="10">
        <f t="shared" ref="BH206" si="7456">MIN(BF206,BG206)</f>
        <v>21.9</v>
      </c>
      <c r="BI206" s="11">
        <f t="shared" ref="BI206" si="7457">MAX(0,BF$4-BH206)</f>
        <v>0</v>
      </c>
    </row>
    <row r="207" spans="1:61" ht="18" customHeight="1" x14ac:dyDescent="0.2">
      <c r="A207" s="1">
        <v>44351</v>
      </c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7"/>
      <c r="M207" s="7"/>
      <c r="N207" s="7"/>
      <c r="O207" s="7"/>
      <c r="P207" s="10"/>
      <c r="Q207" s="11"/>
      <c r="R207" s="7"/>
      <c r="S207" s="7"/>
      <c r="T207" s="10"/>
      <c r="U207" s="11"/>
      <c r="V207" s="7"/>
      <c r="W207" s="7"/>
      <c r="X207" s="7"/>
      <c r="Y207" s="7"/>
      <c r="Z207" s="10"/>
      <c r="AA207" s="11"/>
      <c r="AB207" s="7"/>
      <c r="AC207" s="7"/>
      <c r="AD207" s="10"/>
      <c r="AE207" s="11"/>
      <c r="AF207" s="7">
        <v>22.1</v>
      </c>
      <c r="AG207" s="7">
        <v>21.82</v>
      </c>
      <c r="AH207" s="7">
        <f t="shared" si="7366"/>
        <v>18.68</v>
      </c>
      <c r="AI207" s="7">
        <f t="shared" si="7367"/>
        <v>18.399999999999999</v>
      </c>
      <c r="AJ207" s="10">
        <f t="shared" si="7342"/>
        <v>18.399999999999999</v>
      </c>
      <c r="AK207" s="11">
        <f t="shared" si="7343"/>
        <v>0</v>
      </c>
      <c r="AL207" s="7">
        <f t="shared" si="7344"/>
        <v>22.1</v>
      </c>
      <c r="AM207" s="7">
        <f t="shared" si="7345"/>
        <v>21.82</v>
      </c>
      <c r="AN207" s="10">
        <f t="shared" si="7346"/>
        <v>21.82</v>
      </c>
      <c r="AO207" s="11">
        <f t="shared" si="7347"/>
        <v>0</v>
      </c>
      <c r="AP207" s="7">
        <v>22.1</v>
      </c>
      <c r="AQ207" s="7">
        <v>21.82</v>
      </c>
      <c r="AR207" s="7">
        <f t="shared" ref="AR207:AR208" si="7458">SUM(AP207-2.77)</f>
        <v>19.330000000000002</v>
      </c>
      <c r="AS207" s="7">
        <f t="shared" ref="AS207:AS208" si="7459">SUM(AQ207-2.77)</f>
        <v>19.05</v>
      </c>
      <c r="AT207" s="10">
        <f t="shared" ref="AT207:AT208" si="7460">MIN(AR207,AS207)</f>
        <v>19.05</v>
      </c>
      <c r="AU207" s="11">
        <f t="shared" ref="AU207:AU208" si="7461">MAX(0,AR$4-AT207)</f>
        <v>0</v>
      </c>
      <c r="AV207" s="7">
        <f t="shared" ref="AV207:AV208" si="7462">SUM(AP207)</f>
        <v>22.1</v>
      </c>
      <c r="AW207" s="7">
        <f t="shared" ref="AW207:AW208" si="7463">SUM(AQ207)</f>
        <v>21.82</v>
      </c>
      <c r="AX207" s="10">
        <f t="shared" ref="AX207:AX208" si="7464">MIN(AV207,AW207)</f>
        <v>21.82</v>
      </c>
      <c r="AY207" s="11">
        <f t="shared" ref="AY207:AY208" si="7465">MAX(0,AV$4-AX207)</f>
        <v>0</v>
      </c>
      <c r="AZ207" s="7">
        <f t="shared" ref="AZ207:AZ208" si="7466">SUM(AP207)</f>
        <v>22.1</v>
      </c>
      <c r="BA207" s="7">
        <f t="shared" ref="BA207:BA208" si="7467">SUM(AQ207)</f>
        <v>21.82</v>
      </c>
      <c r="BB207" s="7">
        <f t="shared" ref="BB207:BB208" si="7468">SUM(AZ207-2.3)</f>
        <v>19.8</v>
      </c>
      <c r="BC207" s="7">
        <f t="shared" ref="BC207:BC208" si="7469">SUM(BA207-2.3)</f>
        <v>19.52</v>
      </c>
      <c r="BD207" s="10">
        <f t="shared" ref="BD207:BD208" si="7470">MIN(BB207,BC207)</f>
        <v>19.52</v>
      </c>
      <c r="BE207" s="11">
        <f t="shared" ref="BE207:BE208" si="7471">MAX(0,BB$4-BD207)</f>
        <v>0</v>
      </c>
      <c r="BF207" s="7">
        <f t="shared" ref="BF207:BF208" si="7472">SUM(AZ207)</f>
        <v>22.1</v>
      </c>
      <c r="BG207" s="7">
        <f t="shared" ref="BG207:BG208" si="7473">SUM(BA207)</f>
        <v>21.82</v>
      </c>
      <c r="BH207" s="10">
        <f t="shared" ref="BH207:BH208" si="7474">MIN(BF207,BG207)</f>
        <v>21.82</v>
      </c>
      <c r="BI207" s="11">
        <f t="shared" ref="BI207:BI208" si="7475">MAX(0,BF$4-BH207)</f>
        <v>0</v>
      </c>
    </row>
    <row r="208" spans="1:61" ht="18" customHeight="1" x14ac:dyDescent="0.2">
      <c r="A208" s="1">
        <v>44348</v>
      </c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7"/>
      <c r="M208" s="7"/>
      <c r="N208" s="7"/>
      <c r="O208" s="7"/>
      <c r="P208" s="10"/>
      <c r="Q208" s="11"/>
      <c r="R208" s="7"/>
      <c r="S208" s="7"/>
      <c r="T208" s="10"/>
      <c r="U208" s="11"/>
      <c r="V208" s="7"/>
      <c r="W208" s="7"/>
      <c r="X208" s="7"/>
      <c r="Y208" s="7"/>
      <c r="Z208" s="10"/>
      <c r="AA208" s="11"/>
      <c r="AB208" s="7"/>
      <c r="AC208" s="7"/>
      <c r="AD208" s="10"/>
      <c r="AE208" s="11"/>
      <c r="AF208" s="7">
        <v>22.1</v>
      </c>
      <c r="AG208" s="7">
        <v>21.44</v>
      </c>
      <c r="AH208" s="7">
        <f t="shared" si="7366"/>
        <v>18.68</v>
      </c>
      <c r="AI208" s="7">
        <f t="shared" si="7367"/>
        <v>18.020000000000003</v>
      </c>
      <c r="AJ208" s="10">
        <f t="shared" si="7342"/>
        <v>18.020000000000003</v>
      </c>
      <c r="AK208" s="11">
        <f t="shared" si="7343"/>
        <v>0</v>
      </c>
      <c r="AL208" s="7">
        <f t="shared" si="7344"/>
        <v>22.1</v>
      </c>
      <c r="AM208" s="7">
        <f t="shared" si="7345"/>
        <v>21.44</v>
      </c>
      <c r="AN208" s="10">
        <f t="shared" si="7346"/>
        <v>21.44</v>
      </c>
      <c r="AO208" s="11">
        <f t="shared" si="7347"/>
        <v>0</v>
      </c>
      <c r="AP208" s="7">
        <v>22.1</v>
      </c>
      <c r="AQ208" s="7">
        <v>21.44</v>
      </c>
      <c r="AR208" s="7">
        <f t="shared" si="7458"/>
        <v>19.330000000000002</v>
      </c>
      <c r="AS208" s="7">
        <f t="shared" si="7459"/>
        <v>18.670000000000002</v>
      </c>
      <c r="AT208" s="10">
        <f t="shared" si="7460"/>
        <v>18.670000000000002</v>
      </c>
      <c r="AU208" s="11">
        <f t="shared" si="7461"/>
        <v>0</v>
      </c>
      <c r="AV208" s="7">
        <f t="shared" si="7462"/>
        <v>22.1</v>
      </c>
      <c r="AW208" s="7">
        <f t="shared" si="7463"/>
        <v>21.44</v>
      </c>
      <c r="AX208" s="10">
        <f t="shared" si="7464"/>
        <v>21.44</v>
      </c>
      <c r="AY208" s="11">
        <f t="shared" si="7465"/>
        <v>0</v>
      </c>
      <c r="AZ208" s="7">
        <f t="shared" si="7466"/>
        <v>22.1</v>
      </c>
      <c r="BA208" s="7">
        <f t="shared" si="7467"/>
        <v>21.44</v>
      </c>
      <c r="BB208" s="7">
        <f t="shared" si="7468"/>
        <v>19.8</v>
      </c>
      <c r="BC208" s="7">
        <f t="shared" si="7469"/>
        <v>19.14</v>
      </c>
      <c r="BD208" s="10">
        <f t="shared" si="7470"/>
        <v>19.14</v>
      </c>
      <c r="BE208" s="11">
        <f t="shared" si="7471"/>
        <v>0</v>
      </c>
      <c r="BF208" s="7">
        <f t="shared" si="7472"/>
        <v>22.1</v>
      </c>
      <c r="BG208" s="7">
        <f t="shared" si="7473"/>
        <v>21.44</v>
      </c>
      <c r="BH208" s="10">
        <f t="shared" si="7474"/>
        <v>21.44</v>
      </c>
      <c r="BI208" s="11">
        <f t="shared" si="7475"/>
        <v>0</v>
      </c>
    </row>
    <row r="209" spans="1:61" ht="18" customHeight="1" x14ac:dyDescent="0.2">
      <c r="A209" s="1">
        <f t="shared" si="5295"/>
        <v>44344</v>
      </c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7"/>
      <c r="M209" s="17"/>
      <c r="N209" s="17"/>
      <c r="O209" s="17"/>
      <c r="P209" s="18"/>
      <c r="Q209" s="16"/>
      <c r="R209" s="17"/>
      <c r="S209" s="17"/>
      <c r="T209" s="18"/>
      <c r="U209" s="16"/>
      <c r="V209" s="17"/>
      <c r="W209" s="17"/>
      <c r="X209" s="17"/>
      <c r="Y209" s="17"/>
      <c r="Z209" s="18"/>
      <c r="AA209" s="16"/>
      <c r="AB209" s="17"/>
      <c r="AC209" s="17"/>
      <c r="AD209" s="18"/>
      <c r="AE209" s="16"/>
      <c r="AF209" s="17"/>
      <c r="AG209" s="17"/>
      <c r="AH209" s="17"/>
      <c r="AI209" s="17"/>
      <c r="AJ209" s="18"/>
      <c r="AK209" s="16"/>
      <c r="AL209" s="17"/>
      <c r="AM209" s="17"/>
      <c r="AN209" s="18"/>
      <c r="AO209" s="16"/>
      <c r="AP209" s="7">
        <v>22.1</v>
      </c>
      <c r="AQ209" s="7">
        <v>21.44</v>
      </c>
      <c r="AR209" s="7">
        <f t="shared" ref="AR209" si="7476">SUM(AP209-2.77)</f>
        <v>19.330000000000002</v>
      </c>
      <c r="AS209" s="7">
        <f t="shared" ref="AS209" si="7477">SUM(AQ209-2.77)</f>
        <v>18.670000000000002</v>
      </c>
      <c r="AT209" s="10">
        <f t="shared" ref="AT209" si="7478">MIN(AR209,AS209)</f>
        <v>18.670000000000002</v>
      </c>
      <c r="AU209" s="11">
        <f t="shared" ref="AU209" si="7479">MAX(0,AR$4-AT209)</f>
        <v>0</v>
      </c>
      <c r="AV209" s="7">
        <f t="shared" ref="AV209" si="7480">SUM(AP209)</f>
        <v>22.1</v>
      </c>
      <c r="AW209" s="7">
        <f t="shared" ref="AW209" si="7481">SUM(AQ209)</f>
        <v>21.44</v>
      </c>
      <c r="AX209" s="10">
        <f t="shared" ref="AX209" si="7482">MIN(AV209,AW209)</f>
        <v>21.44</v>
      </c>
      <c r="AY209" s="11">
        <f t="shared" ref="AY209" si="7483">MAX(0,AV$4-AX209)</f>
        <v>0</v>
      </c>
      <c r="AZ209" s="7">
        <f t="shared" ref="AZ209" si="7484">SUM(AP209)</f>
        <v>22.1</v>
      </c>
      <c r="BA209" s="7">
        <f t="shared" ref="BA209" si="7485">SUM(AQ209)</f>
        <v>21.44</v>
      </c>
      <c r="BB209" s="7">
        <f t="shared" ref="BB209" si="7486">SUM(AZ209-2.3)</f>
        <v>19.8</v>
      </c>
      <c r="BC209" s="7">
        <f t="shared" ref="BC209" si="7487">SUM(BA209-2.3)</f>
        <v>19.14</v>
      </c>
      <c r="BD209" s="10">
        <f t="shared" ref="BD209" si="7488">MIN(BB209,BC209)</f>
        <v>19.14</v>
      </c>
      <c r="BE209" s="11">
        <f t="shared" ref="BE209" si="7489">MAX(0,BB$4-BD209)</f>
        <v>0</v>
      </c>
      <c r="BF209" s="7">
        <f t="shared" ref="BF209" si="7490">SUM(AZ209)</f>
        <v>22.1</v>
      </c>
      <c r="BG209" s="7">
        <f t="shared" ref="BG209" si="7491">SUM(BA209)</f>
        <v>21.44</v>
      </c>
      <c r="BH209" s="10">
        <f t="shared" ref="BH209" si="7492">MIN(BF209,BG209)</f>
        <v>21.44</v>
      </c>
      <c r="BI209" s="11">
        <f t="shared" ref="BI209" si="7493">MAX(0,BF$4-BH209)</f>
        <v>0</v>
      </c>
    </row>
    <row r="210" spans="1:61" ht="18" customHeight="1" x14ac:dyDescent="0.2">
      <c r="A210" s="1">
        <f t="shared" si="5295"/>
        <v>44337</v>
      </c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7"/>
      <c r="M210" s="17"/>
      <c r="N210" s="17"/>
      <c r="O210" s="17"/>
      <c r="P210" s="18"/>
      <c r="Q210" s="16"/>
      <c r="R210" s="17"/>
      <c r="S210" s="17"/>
      <c r="T210" s="18"/>
      <c r="U210" s="16"/>
      <c r="V210" s="17"/>
      <c r="W210" s="17"/>
      <c r="X210" s="17"/>
      <c r="Y210" s="17"/>
      <c r="Z210" s="18"/>
      <c r="AA210" s="16"/>
      <c r="AB210" s="17"/>
      <c r="AC210" s="17"/>
      <c r="AD210" s="18"/>
      <c r="AE210" s="16"/>
      <c r="AF210" s="17"/>
      <c r="AG210" s="17"/>
      <c r="AH210" s="17"/>
      <c r="AI210" s="17"/>
      <c r="AJ210" s="18"/>
      <c r="AK210" s="16"/>
      <c r="AL210" s="17"/>
      <c r="AM210" s="17"/>
      <c r="AN210" s="18"/>
      <c r="AO210" s="16"/>
      <c r="AP210" s="7">
        <v>22.3</v>
      </c>
      <c r="AQ210" s="7">
        <v>20.88</v>
      </c>
      <c r="AR210" s="7">
        <f t="shared" ref="AR210" si="7494">SUM(AP210-2.77)</f>
        <v>19.53</v>
      </c>
      <c r="AS210" s="7">
        <f t="shared" ref="AS210" si="7495">SUM(AQ210-2.77)</f>
        <v>18.11</v>
      </c>
      <c r="AT210" s="10">
        <f t="shared" ref="AT210" si="7496">MIN(AR210,AS210)</f>
        <v>18.11</v>
      </c>
      <c r="AU210" s="11">
        <f t="shared" ref="AU210" si="7497">MAX(0,AR$4-AT210)</f>
        <v>0</v>
      </c>
      <c r="AV210" s="7">
        <f t="shared" ref="AV210" si="7498">SUM(AP210)</f>
        <v>22.3</v>
      </c>
      <c r="AW210" s="7">
        <f t="shared" ref="AW210" si="7499">SUM(AQ210)</f>
        <v>20.88</v>
      </c>
      <c r="AX210" s="10">
        <f t="shared" ref="AX210" si="7500">MIN(AV210,AW210)</f>
        <v>20.88</v>
      </c>
      <c r="AY210" s="11">
        <f t="shared" ref="AY210" si="7501">MAX(0,AV$4-AX210)</f>
        <v>0</v>
      </c>
      <c r="AZ210" s="7">
        <f t="shared" ref="AZ210" si="7502">SUM(AP210)</f>
        <v>22.3</v>
      </c>
      <c r="BA210" s="7">
        <f t="shared" ref="BA210" si="7503">SUM(AQ210)</f>
        <v>20.88</v>
      </c>
      <c r="BB210" s="7">
        <f t="shared" ref="BB210" si="7504">SUM(AZ210-2.3)</f>
        <v>20</v>
      </c>
      <c r="BC210" s="7">
        <f t="shared" ref="BC210" si="7505">SUM(BA210-2.3)</f>
        <v>18.579999999999998</v>
      </c>
      <c r="BD210" s="10">
        <f t="shared" ref="BD210" si="7506">MIN(BB210,BC210)</f>
        <v>18.579999999999998</v>
      </c>
      <c r="BE210" s="11">
        <f t="shared" ref="BE210" si="7507">MAX(0,BB$4-BD210)</f>
        <v>0</v>
      </c>
      <c r="BF210" s="7">
        <f t="shared" ref="BF210" si="7508">SUM(AZ210)</f>
        <v>22.3</v>
      </c>
      <c r="BG210" s="7">
        <f t="shared" ref="BG210" si="7509">SUM(BA210)</f>
        <v>20.88</v>
      </c>
      <c r="BH210" s="10">
        <f t="shared" ref="BH210" si="7510">MIN(BF210,BG210)</f>
        <v>20.88</v>
      </c>
      <c r="BI210" s="11">
        <f t="shared" ref="BI210" si="7511">MAX(0,BF$4-BH210)</f>
        <v>0</v>
      </c>
    </row>
    <row r="211" spans="1:61" ht="18" customHeight="1" x14ac:dyDescent="0.2">
      <c r="A211" s="1">
        <f t="shared" si="5295"/>
        <v>44330</v>
      </c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7"/>
      <c r="M211" s="17"/>
      <c r="N211" s="17"/>
      <c r="O211" s="17"/>
      <c r="P211" s="18"/>
      <c r="Q211" s="16"/>
      <c r="R211" s="17"/>
      <c r="S211" s="17"/>
      <c r="T211" s="18"/>
      <c r="U211" s="16"/>
      <c r="V211" s="17"/>
      <c r="W211" s="17"/>
      <c r="X211" s="17"/>
      <c r="Y211" s="17"/>
      <c r="Z211" s="18"/>
      <c r="AA211" s="16"/>
      <c r="AB211" s="17"/>
      <c r="AC211" s="17"/>
      <c r="AD211" s="18"/>
      <c r="AE211" s="16"/>
      <c r="AF211" s="17"/>
      <c r="AG211" s="17"/>
      <c r="AH211" s="17"/>
      <c r="AI211" s="17"/>
      <c r="AJ211" s="18"/>
      <c r="AK211" s="16"/>
      <c r="AL211" s="17"/>
      <c r="AM211" s="17"/>
      <c r="AN211" s="18"/>
      <c r="AO211" s="16"/>
      <c r="AP211" s="7">
        <v>21.8</v>
      </c>
      <c r="AQ211" s="7">
        <v>20.36</v>
      </c>
      <c r="AR211" s="7">
        <f t="shared" ref="AR211" si="7512">SUM(AP211-2.77)</f>
        <v>19.03</v>
      </c>
      <c r="AS211" s="7">
        <f t="shared" ref="AS211" si="7513">SUM(AQ211-2.77)</f>
        <v>17.59</v>
      </c>
      <c r="AT211" s="10">
        <f t="shared" ref="AT211" si="7514">MIN(AR211,AS211)</f>
        <v>17.59</v>
      </c>
      <c r="AU211" s="11">
        <f t="shared" ref="AU211" si="7515">MAX(0,AR$4-AT211)</f>
        <v>0</v>
      </c>
      <c r="AV211" s="7">
        <f t="shared" ref="AV211" si="7516">SUM(AP211)</f>
        <v>21.8</v>
      </c>
      <c r="AW211" s="7">
        <f t="shared" ref="AW211" si="7517">SUM(AQ211)</f>
        <v>20.36</v>
      </c>
      <c r="AX211" s="10">
        <f t="shared" ref="AX211" si="7518">MIN(AV211,AW211)</f>
        <v>20.36</v>
      </c>
      <c r="AY211" s="11">
        <f t="shared" ref="AY211" si="7519">MAX(0,AV$4-AX211)</f>
        <v>0</v>
      </c>
      <c r="AZ211" s="7">
        <f t="shared" ref="AZ211" si="7520">SUM(AP211)</f>
        <v>21.8</v>
      </c>
      <c r="BA211" s="7">
        <f t="shared" ref="BA211" si="7521">SUM(AQ211)</f>
        <v>20.36</v>
      </c>
      <c r="BB211" s="7">
        <f t="shared" ref="BB211" si="7522">SUM(AZ211-2.3)</f>
        <v>19.5</v>
      </c>
      <c r="BC211" s="7">
        <f t="shared" ref="BC211" si="7523">SUM(BA211-2.3)</f>
        <v>18.059999999999999</v>
      </c>
      <c r="BD211" s="10">
        <f t="shared" ref="BD211" si="7524">MIN(BB211,BC211)</f>
        <v>18.059999999999999</v>
      </c>
      <c r="BE211" s="11">
        <f t="shared" ref="BE211" si="7525">MAX(0,BB$4-BD211)</f>
        <v>0</v>
      </c>
      <c r="BF211" s="7">
        <f t="shared" ref="BF211" si="7526">SUM(AZ211)</f>
        <v>21.8</v>
      </c>
      <c r="BG211" s="7">
        <f t="shared" ref="BG211" si="7527">SUM(BA211)</f>
        <v>20.36</v>
      </c>
      <c r="BH211" s="10">
        <f t="shared" ref="BH211" si="7528">MIN(BF211,BG211)</f>
        <v>20.36</v>
      </c>
      <c r="BI211" s="11">
        <f t="shared" ref="BI211" si="7529">MAX(0,BF$4-BH211)</f>
        <v>0</v>
      </c>
    </row>
    <row r="212" spans="1:61" ht="21.75" customHeight="1" x14ac:dyDescent="0.2">
      <c r="A212" s="1">
        <f t="shared" si="5295"/>
        <v>44323</v>
      </c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7"/>
      <c r="M212" s="17"/>
      <c r="N212" s="17"/>
      <c r="O212" s="17"/>
      <c r="P212" s="18"/>
      <c r="Q212" s="16"/>
      <c r="R212" s="17"/>
      <c r="S212" s="17"/>
      <c r="T212" s="18"/>
      <c r="U212" s="16"/>
      <c r="V212" s="17"/>
      <c r="W212" s="17"/>
      <c r="X212" s="17"/>
      <c r="Y212" s="17"/>
      <c r="Z212" s="18"/>
      <c r="AA212" s="16"/>
      <c r="AB212" s="17"/>
      <c r="AC212" s="17"/>
      <c r="AD212" s="18"/>
      <c r="AE212" s="16"/>
      <c r="AF212" s="17"/>
      <c r="AG212" s="17"/>
      <c r="AH212" s="17"/>
      <c r="AI212" s="17"/>
      <c r="AJ212" s="18"/>
      <c r="AK212" s="16"/>
      <c r="AL212" s="17"/>
      <c r="AM212" s="17"/>
      <c r="AN212" s="18"/>
      <c r="AO212" s="16"/>
      <c r="AP212" s="7">
        <v>21.2</v>
      </c>
      <c r="AQ212" s="7">
        <v>19.899999999999999</v>
      </c>
      <c r="AR212" s="7">
        <f t="shared" ref="AR212" si="7530">SUM(AP212-2.77)</f>
        <v>18.43</v>
      </c>
      <c r="AS212" s="7">
        <f t="shared" ref="AS212" si="7531">SUM(AQ212-2.77)</f>
        <v>17.13</v>
      </c>
      <c r="AT212" s="10">
        <f t="shared" ref="AT212" si="7532">MIN(AR212,AS212)</f>
        <v>17.13</v>
      </c>
      <c r="AU212" s="11">
        <f t="shared" ref="AU212" si="7533">MAX(0,AR$4-AT212)</f>
        <v>0</v>
      </c>
      <c r="AV212" s="7">
        <f t="shared" ref="AV212" si="7534">SUM(AP212)</f>
        <v>21.2</v>
      </c>
      <c r="AW212" s="7">
        <f t="shared" ref="AW212" si="7535">SUM(AQ212)</f>
        <v>19.899999999999999</v>
      </c>
      <c r="AX212" s="10">
        <f t="shared" ref="AX212" si="7536">MIN(AV212,AW212)</f>
        <v>19.899999999999999</v>
      </c>
      <c r="AY212" s="11">
        <f t="shared" ref="AY212" si="7537">MAX(0,AV$4-AX212)</f>
        <v>0</v>
      </c>
      <c r="AZ212" s="7">
        <f t="shared" ref="AZ212" si="7538">SUM(AP212)</f>
        <v>21.2</v>
      </c>
      <c r="BA212" s="7">
        <f t="shared" ref="BA212" si="7539">SUM(AQ212)</f>
        <v>19.899999999999999</v>
      </c>
      <c r="BB212" s="7">
        <f t="shared" ref="BB212" si="7540">SUM(AZ212-2.3)</f>
        <v>18.899999999999999</v>
      </c>
      <c r="BC212" s="7">
        <f t="shared" ref="BC212" si="7541">SUM(BA212-2.3)</f>
        <v>17.599999999999998</v>
      </c>
      <c r="BD212" s="10">
        <f t="shared" ref="BD212" si="7542">MIN(BB212,BC212)</f>
        <v>17.599999999999998</v>
      </c>
      <c r="BE212" s="11">
        <f t="shared" ref="BE212" si="7543">MAX(0,BB$4-BD212)</f>
        <v>0</v>
      </c>
      <c r="BF212" s="7">
        <f t="shared" ref="BF212" si="7544">SUM(AZ212)</f>
        <v>21.2</v>
      </c>
      <c r="BG212" s="7">
        <f t="shared" ref="BG212" si="7545">SUM(BA212)</f>
        <v>19.899999999999999</v>
      </c>
      <c r="BH212" s="10">
        <f t="shared" ref="BH212" si="7546">MIN(BF212,BG212)</f>
        <v>19.899999999999999</v>
      </c>
      <c r="BI212" s="11">
        <f t="shared" ref="BI212" si="7547">MAX(0,BF$4-BH212)</f>
        <v>0</v>
      </c>
    </row>
    <row r="213" spans="1:61" ht="20.25" customHeight="1" x14ac:dyDescent="0.2">
      <c r="A213" s="1">
        <f t="shared" si="5295"/>
        <v>44316</v>
      </c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7"/>
      <c r="M213" s="17"/>
      <c r="N213" s="17"/>
      <c r="O213" s="17"/>
      <c r="P213" s="18"/>
      <c r="Q213" s="16"/>
      <c r="R213" s="17"/>
      <c r="S213" s="17"/>
      <c r="T213" s="18"/>
      <c r="U213" s="16"/>
      <c r="V213" s="17"/>
      <c r="W213" s="17"/>
      <c r="X213" s="17"/>
      <c r="Y213" s="17"/>
      <c r="Z213" s="18"/>
      <c r="AA213" s="16"/>
      <c r="AB213" s="17"/>
      <c r="AC213" s="17"/>
      <c r="AD213" s="18"/>
      <c r="AE213" s="16"/>
      <c r="AF213" s="17"/>
      <c r="AG213" s="17"/>
      <c r="AH213" s="17"/>
      <c r="AI213" s="17"/>
      <c r="AJ213" s="18"/>
      <c r="AK213" s="16"/>
      <c r="AL213" s="17"/>
      <c r="AM213" s="17"/>
      <c r="AN213" s="18"/>
      <c r="AO213" s="16"/>
      <c r="AP213" s="7">
        <v>20.6</v>
      </c>
      <c r="AQ213" s="7">
        <v>19.59</v>
      </c>
      <c r="AR213" s="7">
        <f t="shared" ref="AR213" si="7548">SUM(AP213-2.77)</f>
        <v>17.830000000000002</v>
      </c>
      <c r="AS213" s="7">
        <f t="shared" ref="AS213" si="7549">SUM(AQ213-2.77)</f>
        <v>16.82</v>
      </c>
      <c r="AT213" s="10">
        <f t="shared" ref="AT213" si="7550">MIN(AR213,AS213)</f>
        <v>16.82</v>
      </c>
      <c r="AU213" s="11">
        <f t="shared" ref="AU213" si="7551">MAX(0,AR$4-AT213)</f>
        <v>0</v>
      </c>
      <c r="AV213" s="7">
        <f t="shared" ref="AV213" si="7552">SUM(AP213)</f>
        <v>20.6</v>
      </c>
      <c r="AW213" s="7">
        <f t="shared" ref="AW213" si="7553">SUM(AQ213)</f>
        <v>19.59</v>
      </c>
      <c r="AX213" s="10">
        <f t="shared" ref="AX213" si="7554">MIN(AV213,AW213)</f>
        <v>19.59</v>
      </c>
      <c r="AY213" s="11">
        <f t="shared" ref="AY213" si="7555">MAX(0,AV$4-AX213)</f>
        <v>0</v>
      </c>
      <c r="AZ213" s="7">
        <f t="shared" ref="AZ213" si="7556">SUM(AP213)</f>
        <v>20.6</v>
      </c>
      <c r="BA213" s="7">
        <f t="shared" ref="BA213" si="7557">SUM(AQ213)</f>
        <v>19.59</v>
      </c>
      <c r="BB213" s="7">
        <f t="shared" ref="BB213" si="7558">SUM(AZ213-2.3)</f>
        <v>18.3</v>
      </c>
      <c r="BC213" s="7">
        <f t="shared" ref="BC213" si="7559">SUM(BA213-2.3)</f>
        <v>17.29</v>
      </c>
      <c r="BD213" s="10">
        <f t="shared" ref="BD213" si="7560">MIN(BB213,BC213)</f>
        <v>17.29</v>
      </c>
      <c r="BE213" s="11">
        <f t="shared" ref="BE213" si="7561">MAX(0,BB$4-BD213)</f>
        <v>0</v>
      </c>
      <c r="BF213" s="7">
        <f t="shared" ref="BF213" si="7562">SUM(AZ213)</f>
        <v>20.6</v>
      </c>
      <c r="BG213" s="7">
        <f t="shared" ref="BG213" si="7563">SUM(BA213)</f>
        <v>19.59</v>
      </c>
      <c r="BH213" s="10">
        <f t="shared" ref="BH213" si="7564">MIN(BF213,BG213)</f>
        <v>19.59</v>
      </c>
      <c r="BI213" s="11">
        <f t="shared" ref="BI213" si="7565">MAX(0,BF$4-BH213)</f>
        <v>0</v>
      </c>
    </row>
    <row r="214" spans="1:61" ht="18" customHeight="1" x14ac:dyDescent="0.2">
      <c r="A214" s="1">
        <f t="shared" si="5295"/>
        <v>44309</v>
      </c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7"/>
      <c r="M214" s="17"/>
      <c r="N214" s="17"/>
      <c r="O214" s="17"/>
      <c r="P214" s="18"/>
      <c r="Q214" s="16"/>
      <c r="R214" s="17"/>
      <c r="S214" s="17"/>
      <c r="T214" s="18"/>
      <c r="U214" s="16"/>
      <c r="V214" s="17"/>
      <c r="W214" s="17"/>
      <c r="X214" s="17"/>
      <c r="Y214" s="17"/>
      <c r="Z214" s="18"/>
      <c r="AA214" s="16"/>
      <c r="AB214" s="17"/>
      <c r="AC214" s="17"/>
      <c r="AD214" s="18"/>
      <c r="AE214" s="16"/>
      <c r="AF214" s="17"/>
      <c r="AG214" s="17"/>
      <c r="AH214" s="17"/>
      <c r="AI214" s="17"/>
      <c r="AJ214" s="18"/>
      <c r="AK214" s="16"/>
      <c r="AL214" s="17"/>
      <c r="AM214" s="17"/>
      <c r="AN214" s="18"/>
      <c r="AO214" s="16"/>
      <c r="AP214" s="7">
        <v>19.899999999999999</v>
      </c>
      <c r="AQ214" s="7">
        <v>19.350000000000001</v>
      </c>
      <c r="AR214" s="7">
        <f t="shared" ref="AR214" si="7566">SUM(AP214-2.77)</f>
        <v>17.13</v>
      </c>
      <c r="AS214" s="7">
        <f t="shared" ref="AS214" si="7567">SUM(AQ214-2.77)</f>
        <v>16.580000000000002</v>
      </c>
      <c r="AT214" s="10">
        <f t="shared" ref="AT214" si="7568">MIN(AR214,AS214)</f>
        <v>16.580000000000002</v>
      </c>
      <c r="AU214" s="11">
        <f t="shared" ref="AU214" si="7569">MAX(0,AR$4-AT214)</f>
        <v>0</v>
      </c>
      <c r="AV214" s="7">
        <f t="shared" ref="AV214" si="7570">SUM(AP214)</f>
        <v>19.899999999999999</v>
      </c>
      <c r="AW214" s="7">
        <f t="shared" ref="AW214" si="7571">SUM(AQ214)</f>
        <v>19.350000000000001</v>
      </c>
      <c r="AX214" s="10">
        <f t="shared" ref="AX214" si="7572">MIN(AV214,AW214)</f>
        <v>19.350000000000001</v>
      </c>
      <c r="AY214" s="11">
        <f t="shared" ref="AY214" si="7573">MAX(0,AV$4-AX214)</f>
        <v>0</v>
      </c>
      <c r="AZ214" s="7">
        <f t="shared" ref="AZ214" si="7574">SUM(AP214)</f>
        <v>19.899999999999999</v>
      </c>
      <c r="BA214" s="7">
        <f t="shared" ref="BA214" si="7575">SUM(AQ214)</f>
        <v>19.350000000000001</v>
      </c>
      <c r="BB214" s="7">
        <f t="shared" ref="BB214" si="7576">SUM(AZ214-2.3)</f>
        <v>17.599999999999998</v>
      </c>
      <c r="BC214" s="7">
        <f t="shared" ref="BC214" si="7577">SUM(BA214-2.3)</f>
        <v>17.05</v>
      </c>
      <c r="BD214" s="10">
        <f t="shared" ref="BD214" si="7578">MIN(BB214,BC214)</f>
        <v>17.05</v>
      </c>
      <c r="BE214" s="11">
        <f t="shared" ref="BE214" si="7579">MAX(0,BB$4-BD214)</f>
        <v>0</v>
      </c>
      <c r="BF214" s="7">
        <f t="shared" ref="BF214" si="7580">SUM(AZ214)</f>
        <v>19.899999999999999</v>
      </c>
      <c r="BG214" s="7">
        <f t="shared" ref="BG214" si="7581">SUM(BA214)</f>
        <v>19.350000000000001</v>
      </c>
      <c r="BH214" s="10">
        <f t="shared" ref="BH214" si="7582">MIN(BF214,BG214)</f>
        <v>19.350000000000001</v>
      </c>
      <c r="BI214" s="11">
        <f t="shared" ref="BI214" si="7583">MAX(0,BF$4-BH214)</f>
        <v>0</v>
      </c>
    </row>
    <row r="215" spans="1:61" ht="18" customHeight="1" x14ac:dyDescent="0.2">
      <c r="A215" s="1">
        <f t="shared" si="5295"/>
        <v>44302</v>
      </c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7"/>
      <c r="M215" s="17"/>
      <c r="N215" s="17"/>
      <c r="O215" s="17"/>
      <c r="P215" s="18"/>
      <c r="Q215" s="16"/>
      <c r="R215" s="17"/>
      <c r="S215" s="17"/>
      <c r="T215" s="18"/>
      <c r="U215" s="16"/>
      <c r="V215" s="17"/>
      <c r="W215" s="17"/>
      <c r="X215" s="17"/>
      <c r="Y215" s="17"/>
      <c r="Z215" s="18"/>
      <c r="AA215" s="16"/>
      <c r="AB215" s="17"/>
      <c r="AC215" s="17"/>
      <c r="AD215" s="18"/>
      <c r="AE215" s="16"/>
      <c r="AF215" s="17"/>
      <c r="AG215" s="17"/>
      <c r="AH215" s="17"/>
      <c r="AI215" s="17"/>
      <c r="AJ215" s="18"/>
      <c r="AK215" s="16"/>
      <c r="AL215" s="17"/>
      <c r="AM215" s="17"/>
      <c r="AN215" s="18"/>
      <c r="AO215" s="16"/>
      <c r="AP215" s="7">
        <v>19.7</v>
      </c>
      <c r="AQ215" s="7">
        <v>19.13</v>
      </c>
      <c r="AR215" s="7">
        <f t="shared" ref="AR215" si="7584">SUM(AP215-2.77)</f>
        <v>16.93</v>
      </c>
      <c r="AS215" s="7">
        <f t="shared" ref="AS215" si="7585">SUM(AQ215-2.77)</f>
        <v>16.36</v>
      </c>
      <c r="AT215" s="10">
        <f t="shared" ref="AT215" si="7586">MIN(AR215,AS215)</f>
        <v>16.36</v>
      </c>
      <c r="AU215" s="11">
        <f t="shared" ref="AU215" si="7587">MAX(0,AR$4-AT215)</f>
        <v>0</v>
      </c>
      <c r="AV215" s="7">
        <f t="shared" ref="AV215" si="7588">SUM(AP215)</f>
        <v>19.7</v>
      </c>
      <c r="AW215" s="7">
        <f t="shared" ref="AW215" si="7589">SUM(AQ215)</f>
        <v>19.13</v>
      </c>
      <c r="AX215" s="10">
        <f t="shared" ref="AX215" si="7590">MIN(AV215,AW215)</f>
        <v>19.13</v>
      </c>
      <c r="AY215" s="11">
        <f t="shared" ref="AY215" si="7591">MAX(0,AV$4-AX215)</f>
        <v>0</v>
      </c>
      <c r="AZ215" s="7">
        <f t="shared" ref="AZ215" si="7592">SUM(AP215)</f>
        <v>19.7</v>
      </c>
      <c r="BA215" s="7">
        <f t="shared" ref="BA215" si="7593">SUM(AQ215)</f>
        <v>19.13</v>
      </c>
      <c r="BB215" s="7">
        <f t="shared" ref="BB215" si="7594">SUM(AZ215-2.3)</f>
        <v>17.399999999999999</v>
      </c>
      <c r="BC215" s="7">
        <f t="shared" ref="BC215" si="7595">SUM(BA215-2.3)</f>
        <v>16.829999999999998</v>
      </c>
      <c r="BD215" s="10">
        <f t="shared" ref="BD215" si="7596">MIN(BB215,BC215)</f>
        <v>16.829999999999998</v>
      </c>
      <c r="BE215" s="11">
        <f t="shared" ref="BE215" si="7597">MAX(0,BB$4-BD215)</f>
        <v>0</v>
      </c>
      <c r="BF215" s="7">
        <f t="shared" ref="BF215" si="7598">SUM(AZ215)</f>
        <v>19.7</v>
      </c>
      <c r="BG215" s="7">
        <f t="shared" ref="BG215" si="7599">SUM(BA215)</f>
        <v>19.13</v>
      </c>
      <c r="BH215" s="10">
        <f t="shared" ref="BH215" si="7600">MIN(BF215,BG215)</f>
        <v>19.13</v>
      </c>
      <c r="BI215" s="11">
        <f t="shared" ref="BI215" si="7601">MAX(0,BF$4-BH215)</f>
        <v>0</v>
      </c>
    </row>
    <row r="216" spans="1:61" ht="18" customHeight="1" x14ac:dyDescent="0.2">
      <c r="A216" s="1">
        <f t="shared" si="5295"/>
        <v>44295</v>
      </c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7"/>
      <c r="M216" s="17"/>
      <c r="N216" s="17"/>
      <c r="O216" s="17"/>
      <c r="P216" s="18"/>
      <c r="Q216" s="16"/>
      <c r="R216" s="17"/>
      <c r="S216" s="17"/>
      <c r="T216" s="18"/>
      <c r="U216" s="16"/>
      <c r="V216" s="17"/>
      <c r="W216" s="17"/>
      <c r="X216" s="17"/>
      <c r="Y216" s="17"/>
      <c r="Z216" s="18"/>
      <c r="AA216" s="16"/>
      <c r="AB216" s="17"/>
      <c r="AC216" s="17"/>
      <c r="AD216" s="18"/>
      <c r="AE216" s="16"/>
      <c r="AF216" s="17"/>
      <c r="AG216" s="17"/>
      <c r="AH216" s="17"/>
      <c r="AI216" s="17"/>
      <c r="AJ216" s="18"/>
      <c r="AK216" s="16"/>
      <c r="AL216" s="17"/>
      <c r="AM216" s="17"/>
      <c r="AN216" s="18"/>
      <c r="AO216" s="16"/>
      <c r="AP216" s="7">
        <v>19.3</v>
      </c>
      <c r="AQ216" s="7">
        <v>18.98</v>
      </c>
      <c r="AR216" s="7">
        <f t="shared" ref="AR216" si="7602">SUM(AP216-2.77)</f>
        <v>16.53</v>
      </c>
      <c r="AS216" s="7">
        <f t="shared" ref="AS216" si="7603">SUM(AQ216-2.77)</f>
        <v>16.21</v>
      </c>
      <c r="AT216" s="10">
        <f t="shared" ref="AT216" si="7604">MIN(AR216,AS216)</f>
        <v>16.21</v>
      </c>
      <c r="AU216" s="11">
        <f t="shared" ref="AU216" si="7605">MAX(0,AR$4-AT216)</f>
        <v>0</v>
      </c>
      <c r="AV216" s="7">
        <f t="shared" ref="AV216" si="7606">SUM(AP216)</f>
        <v>19.3</v>
      </c>
      <c r="AW216" s="7">
        <f t="shared" ref="AW216" si="7607">SUM(AQ216)</f>
        <v>18.98</v>
      </c>
      <c r="AX216" s="10">
        <f t="shared" ref="AX216" si="7608">MIN(AV216,AW216)</f>
        <v>18.98</v>
      </c>
      <c r="AY216" s="11">
        <f t="shared" ref="AY216" si="7609">MAX(0,AV$4-AX216)</f>
        <v>0</v>
      </c>
      <c r="AZ216" s="7">
        <f t="shared" ref="AZ216" si="7610">SUM(AP216)</f>
        <v>19.3</v>
      </c>
      <c r="BA216" s="7">
        <f t="shared" ref="BA216" si="7611">SUM(AQ216)</f>
        <v>18.98</v>
      </c>
      <c r="BB216" s="7">
        <f t="shared" ref="BB216" si="7612">SUM(AZ216-2.3)</f>
        <v>17</v>
      </c>
      <c r="BC216" s="7">
        <f t="shared" ref="BC216" si="7613">SUM(BA216-2.3)</f>
        <v>16.68</v>
      </c>
      <c r="BD216" s="10">
        <f t="shared" ref="BD216" si="7614">MIN(BB216,BC216)</f>
        <v>16.68</v>
      </c>
      <c r="BE216" s="11">
        <f t="shared" ref="BE216" si="7615">MAX(0,BB$4-BD216)</f>
        <v>0</v>
      </c>
      <c r="BF216" s="7">
        <f t="shared" ref="BF216" si="7616">SUM(AZ216)</f>
        <v>19.3</v>
      </c>
      <c r="BG216" s="7">
        <f t="shared" ref="BG216" si="7617">SUM(BA216)</f>
        <v>18.98</v>
      </c>
      <c r="BH216" s="10">
        <f t="shared" ref="BH216" si="7618">MIN(BF216,BG216)</f>
        <v>18.98</v>
      </c>
      <c r="BI216" s="11">
        <f t="shared" ref="BI216" si="7619">MAX(0,BF$4-BH216)</f>
        <v>0</v>
      </c>
    </row>
    <row r="217" spans="1:61" ht="18" customHeight="1" x14ac:dyDescent="0.2">
      <c r="A217" s="1">
        <f t="shared" si="5295"/>
        <v>44288</v>
      </c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7"/>
      <c r="M217" s="17"/>
      <c r="N217" s="17"/>
      <c r="O217" s="17"/>
      <c r="P217" s="18"/>
      <c r="Q217" s="16"/>
      <c r="R217" s="17"/>
      <c r="S217" s="17"/>
      <c r="T217" s="18"/>
      <c r="U217" s="16"/>
      <c r="V217" s="17"/>
      <c r="W217" s="17"/>
      <c r="X217" s="17"/>
      <c r="Y217" s="17"/>
      <c r="Z217" s="18"/>
      <c r="AA217" s="16"/>
      <c r="AB217" s="17"/>
      <c r="AC217" s="17"/>
      <c r="AD217" s="18"/>
      <c r="AE217" s="16"/>
      <c r="AF217" s="17"/>
      <c r="AG217" s="17"/>
      <c r="AH217" s="17"/>
      <c r="AI217" s="17"/>
      <c r="AJ217" s="18"/>
      <c r="AK217" s="16"/>
      <c r="AL217" s="17"/>
      <c r="AM217" s="17"/>
      <c r="AN217" s="18"/>
      <c r="AO217" s="16"/>
      <c r="AP217" s="7">
        <v>19.399999999999999</v>
      </c>
      <c r="AQ217" s="7">
        <v>18.809999999999999</v>
      </c>
      <c r="AR217" s="7">
        <f t="shared" ref="AR217" si="7620">SUM(AP217-2.77)</f>
        <v>16.63</v>
      </c>
      <c r="AS217" s="7">
        <f t="shared" ref="AS217" si="7621">SUM(AQ217-2.77)</f>
        <v>16.04</v>
      </c>
      <c r="AT217" s="10">
        <f t="shared" ref="AT217" si="7622">MIN(AR217,AS217)</f>
        <v>16.04</v>
      </c>
      <c r="AU217" s="11">
        <f t="shared" ref="AU217" si="7623">MAX(0,AR$4-AT217)</f>
        <v>0</v>
      </c>
      <c r="AV217" s="7">
        <f t="shared" ref="AV217" si="7624">SUM(AP217)</f>
        <v>19.399999999999999</v>
      </c>
      <c r="AW217" s="7">
        <f t="shared" ref="AW217" si="7625">SUM(AQ217)</f>
        <v>18.809999999999999</v>
      </c>
      <c r="AX217" s="10">
        <f t="shared" ref="AX217" si="7626">MIN(AV217,AW217)</f>
        <v>18.809999999999999</v>
      </c>
      <c r="AY217" s="11">
        <f t="shared" ref="AY217" si="7627">MAX(0,AV$4-AX217)</f>
        <v>0</v>
      </c>
      <c r="AZ217" s="7">
        <f t="shared" ref="AZ217" si="7628">SUM(AP217)</f>
        <v>19.399999999999999</v>
      </c>
      <c r="BA217" s="7">
        <f t="shared" ref="BA217" si="7629">SUM(AQ217)</f>
        <v>18.809999999999999</v>
      </c>
      <c r="BB217" s="7">
        <f t="shared" ref="BB217" si="7630">SUM(AZ217-2.3)</f>
        <v>17.099999999999998</v>
      </c>
      <c r="BC217" s="7">
        <f t="shared" ref="BC217" si="7631">SUM(BA217-2.3)</f>
        <v>16.509999999999998</v>
      </c>
      <c r="BD217" s="10">
        <f t="shared" ref="BD217" si="7632">MIN(BB217,BC217)</f>
        <v>16.509999999999998</v>
      </c>
      <c r="BE217" s="11">
        <f t="shared" ref="BE217" si="7633">MAX(0,BB$4-BD217)</f>
        <v>0</v>
      </c>
      <c r="BF217" s="7">
        <f t="shared" ref="BF217" si="7634">SUM(AZ217)</f>
        <v>19.399999999999999</v>
      </c>
      <c r="BG217" s="7">
        <f t="shared" ref="BG217" si="7635">SUM(BA217)</f>
        <v>18.809999999999999</v>
      </c>
      <c r="BH217" s="10">
        <f t="shared" ref="BH217" si="7636">MIN(BF217,BG217)</f>
        <v>18.809999999999999</v>
      </c>
      <c r="BI217" s="11">
        <f t="shared" ref="BI217" si="7637">MAX(0,BF$4-BH217)</f>
        <v>0</v>
      </c>
    </row>
    <row r="218" spans="1:61" ht="18" customHeight="1" x14ac:dyDescent="0.2">
      <c r="A218" s="1">
        <f t="shared" si="5295"/>
        <v>44281</v>
      </c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7"/>
      <c r="M218" s="17"/>
      <c r="N218" s="17"/>
      <c r="O218" s="17"/>
      <c r="P218" s="18"/>
      <c r="Q218" s="16"/>
      <c r="R218" s="17"/>
      <c r="S218" s="17"/>
      <c r="T218" s="18"/>
      <c r="U218" s="16"/>
      <c r="V218" s="17"/>
      <c r="W218" s="17"/>
      <c r="X218" s="17"/>
      <c r="Y218" s="17"/>
      <c r="Z218" s="18"/>
      <c r="AA218" s="16"/>
      <c r="AB218" s="17"/>
      <c r="AC218" s="17"/>
      <c r="AD218" s="18"/>
      <c r="AE218" s="16"/>
      <c r="AF218" s="17"/>
      <c r="AG218" s="17"/>
      <c r="AH218" s="17"/>
      <c r="AI218" s="17"/>
      <c r="AJ218" s="18"/>
      <c r="AK218" s="16"/>
      <c r="AL218" s="17"/>
      <c r="AM218" s="17"/>
      <c r="AN218" s="18"/>
      <c r="AO218" s="16"/>
      <c r="AP218" s="7">
        <v>19.899999999999999</v>
      </c>
      <c r="AQ218" s="7">
        <v>18.649999999999999</v>
      </c>
      <c r="AR218" s="7">
        <f t="shared" ref="AR218" si="7638">SUM(AP218-2.77)</f>
        <v>17.13</v>
      </c>
      <c r="AS218" s="7">
        <f t="shared" ref="AS218" si="7639">SUM(AQ218-2.77)</f>
        <v>15.879999999999999</v>
      </c>
      <c r="AT218" s="10">
        <f t="shared" ref="AT218" si="7640">MIN(AR218,AS218)</f>
        <v>15.879999999999999</v>
      </c>
      <c r="AU218" s="11">
        <f t="shared" ref="AU218" si="7641">MAX(0,AR$4-AT218)</f>
        <v>0</v>
      </c>
      <c r="AV218" s="7">
        <f t="shared" ref="AV218" si="7642">SUM(AP218)</f>
        <v>19.899999999999999</v>
      </c>
      <c r="AW218" s="7">
        <f t="shared" ref="AW218" si="7643">SUM(AQ218)</f>
        <v>18.649999999999999</v>
      </c>
      <c r="AX218" s="10">
        <f t="shared" ref="AX218" si="7644">MIN(AV218,AW218)</f>
        <v>18.649999999999999</v>
      </c>
      <c r="AY218" s="11">
        <f t="shared" ref="AY218" si="7645">MAX(0,AV$4-AX218)</f>
        <v>0</v>
      </c>
      <c r="AZ218" s="7">
        <f t="shared" ref="AZ218" si="7646">SUM(AP218)</f>
        <v>19.899999999999999</v>
      </c>
      <c r="BA218" s="7">
        <f t="shared" ref="BA218" si="7647">SUM(AQ218)</f>
        <v>18.649999999999999</v>
      </c>
      <c r="BB218" s="7">
        <f t="shared" ref="BB218" si="7648">SUM(AZ218-2.3)</f>
        <v>17.599999999999998</v>
      </c>
      <c r="BC218" s="7">
        <f t="shared" ref="BC218" si="7649">SUM(BA218-2.3)</f>
        <v>16.349999999999998</v>
      </c>
      <c r="BD218" s="10">
        <f t="shared" ref="BD218" si="7650">MIN(BB218,BC218)</f>
        <v>16.349999999999998</v>
      </c>
      <c r="BE218" s="11">
        <f t="shared" ref="BE218" si="7651">MAX(0,BB$4-BD218)</f>
        <v>0</v>
      </c>
      <c r="BF218" s="7">
        <f t="shared" ref="BF218" si="7652">SUM(AZ218)</f>
        <v>19.899999999999999</v>
      </c>
      <c r="BG218" s="7">
        <f t="shared" ref="BG218" si="7653">SUM(BA218)</f>
        <v>18.649999999999999</v>
      </c>
      <c r="BH218" s="10">
        <f t="shared" ref="BH218" si="7654">MIN(BF218,BG218)</f>
        <v>18.649999999999999</v>
      </c>
      <c r="BI218" s="11">
        <f t="shared" ref="BI218" si="7655">MAX(0,BF$4-BH218)</f>
        <v>0</v>
      </c>
    </row>
    <row r="219" spans="1:61" ht="18" customHeight="1" x14ac:dyDescent="0.2">
      <c r="A219" s="1">
        <f t="shared" si="5295"/>
        <v>44274</v>
      </c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7"/>
      <c r="M219" s="17"/>
      <c r="N219" s="17"/>
      <c r="O219" s="17"/>
      <c r="P219" s="18"/>
      <c r="Q219" s="16"/>
      <c r="R219" s="17"/>
      <c r="S219" s="17"/>
      <c r="T219" s="18"/>
      <c r="U219" s="16"/>
      <c r="V219" s="17"/>
      <c r="W219" s="17"/>
      <c r="X219" s="17"/>
      <c r="Y219" s="17"/>
      <c r="Z219" s="18"/>
      <c r="AA219" s="16"/>
      <c r="AB219" s="17"/>
      <c r="AC219" s="17"/>
      <c r="AD219" s="18"/>
      <c r="AE219" s="16"/>
      <c r="AF219" s="17"/>
      <c r="AG219" s="17"/>
      <c r="AH219" s="17"/>
      <c r="AI219" s="17"/>
      <c r="AJ219" s="18"/>
      <c r="AK219" s="16"/>
      <c r="AL219" s="17"/>
      <c r="AM219" s="17"/>
      <c r="AN219" s="18"/>
      <c r="AO219" s="16"/>
      <c r="AP219" s="7">
        <v>18.8</v>
      </c>
      <c r="AQ219" s="7">
        <v>18.489999999999998</v>
      </c>
      <c r="AR219" s="7">
        <f t="shared" ref="AR219" si="7656">SUM(AP219-2.77)</f>
        <v>16.03</v>
      </c>
      <c r="AS219" s="7">
        <f t="shared" ref="AS219" si="7657">SUM(AQ219-2.77)</f>
        <v>15.719999999999999</v>
      </c>
      <c r="AT219" s="10">
        <f t="shared" ref="AT219" si="7658">MIN(AR219,AS219)</f>
        <v>15.719999999999999</v>
      </c>
      <c r="AU219" s="11">
        <f t="shared" ref="AU219" si="7659">MAX(0,AR$4-AT219)</f>
        <v>0</v>
      </c>
      <c r="AV219" s="7">
        <f t="shared" ref="AV219" si="7660">SUM(AP219)</f>
        <v>18.8</v>
      </c>
      <c r="AW219" s="7">
        <f t="shared" ref="AW219" si="7661">SUM(AQ219)</f>
        <v>18.489999999999998</v>
      </c>
      <c r="AX219" s="10">
        <f t="shared" ref="AX219" si="7662">MIN(AV219,AW219)</f>
        <v>18.489999999999998</v>
      </c>
      <c r="AY219" s="11">
        <f t="shared" ref="AY219" si="7663">MAX(0,AV$4-AX219)</f>
        <v>0</v>
      </c>
      <c r="AZ219" s="7">
        <f t="shared" ref="AZ219" si="7664">SUM(AP219)</f>
        <v>18.8</v>
      </c>
      <c r="BA219" s="7">
        <f t="shared" ref="BA219" si="7665">SUM(AQ219)</f>
        <v>18.489999999999998</v>
      </c>
      <c r="BB219" s="7">
        <f t="shared" ref="BB219" si="7666">SUM(AZ219-2.3)</f>
        <v>16.5</v>
      </c>
      <c r="BC219" s="7">
        <f t="shared" ref="BC219" si="7667">SUM(BA219-2.3)</f>
        <v>16.189999999999998</v>
      </c>
      <c r="BD219" s="10">
        <f t="shared" ref="BD219" si="7668">MIN(BB219,BC219)</f>
        <v>16.189999999999998</v>
      </c>
      <c r="BE219" s="11">
        <f t="shared" ref="BE219" si="7669">MAX(0,BB$4-BD219)</f>
        <v>0</v>
      </c>
      <c r="BF219" s="7">
        <f t="shared" ref="BF219" si="7670">SUM(AZ219)</f>
        <v>18.8</v>
      </c>
      <c r="BG219" s="7">
        <f t="shared" ref="BG219" si="7671">SUM(BA219)</f>
        <v>18.489999999999998</v>
      </c>
      <c r="BH219" s="10">
        <f t="shared" ref="BH219" si="7672">MIN(BF219,BG219)</f>
        <v>18.489999999999998</v>
      </c>
      <c r="BI219" s="11">
        <f t="shared" ref="BI219" si="7673">MAX(0,BF$4-BH219)</f>
        <v>0</v>
      </c>
    </row>
    <row r="220" spans="1:61" ht="18" customHeight="1" x14ac:dyDescent="0.2">
      <c r="A220" s="1">
        <f t="shared" si="5295"/>
        <v>44267</v>
      </c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7"/>
      <c r="M220" s="17"/>
      <c r="N220" s="17"/>
      <c r="O220" s="17"/>
      <c r="P220" s="18"/>
      <c r="Q220" s="16"/>
      <c r="R220" s="17"/>
      <c r="S220" s="17"/>
      <c r="T220" s="18"/>
      <c r="U220" s="16"/>
      <c r="V220" s="17"/>
      <c r="W220" s="17"/>
      <c r="X220" s="17"/>
      <c r="Y220" s="17"/>
      <c r="Z220" s="18"/>
      <c r="AA220" s="16"/>
      <c r="AB220" s="17"/>
      <c r="AC220" s="17"/>
      <c r="AD220" s="18"/>
      <c r="AE220" s="16"/>
      <c r="AF220" s="17"/>
      <c r="AG220" s="17"/>
      <c r="AH220" s="17"/>
      <c r="AI220" s="17"/>
      <c r="AJ220" s="18"/>
      <c r="AK220" s="16"/>
      <c r="AL220" s="17"/>
      <c r="AM220" s="17"/>
      <c r="AN220" s="18"/>
      <c r="AO220" s="16"/>
      <c r="AP220" s="7">
        <v>18.7</v>
      </c>
      <c r="AQ220" s="7">
        <v>18.32</v>
      </c>
      <c r="AR220" s="7">
        <f t="shared" ref="AR220" si="7674">SUM(AP220-2.77)</f>
        <v>15.93</v>
      </c>
      <c r="AS220" s="7">
        <f t="shared" ref="AS220" si="7675">SUM(AQ220-2.77)</f>
        <v>15.55</v>
      </c>
      <c r="AT220" s="10">
        <f t="shared" ref="AT220" si="7676">MIN(AR220,AS220)</f>
        <v>15.55</v>
      </c>
      <c r="AU220" s="11">
        <f t="shared" ref="AU220" si="7677">MAX(0,AR$4-AT220)</f>
        <v>0</v>
      </c>
      <c r="AV220" s="7">
        <f t="shared" ref="AV220" si="7678">SUM(AP220)</f>
        <v>18.7</v>
      </c>
      <c r="AW220" s="7">
        <f t="shared" ref="AW220" si="7679">SUM(AQ220)</f>
        <v>18.32</v>
      </c>
      <c r="AX220" s="10">
        <f t="shared" ref="AX220" si="7680">MIN(AV220,AW220)</f>
        <v>18.32</v>
      </c>
      <c r="AY220" s="11">
        <f t="shared" ref="AY220" si="7681">MAX(0,AV$4-AX220)</f>
        <v>0</v>
      </c>
      <c r="AZ220" s="7">
        <f t="shared" ref="AZ220" si="7682">SUM(AP220)</f>
        <v>18.7</v>
      </c>
      <c r="BA220" s="7">
        <f t="shared" ref="BA220" si="7683">SUM(AQ220)</f>
        <v>18.32</v>
      </c>
      <c r="BB220" s="7">
        <f t="shared" ref="BB220" si="7684">SUM(AZ220-2.3)</f>
        <v>16.399999999999999</v>
      </c>
      <c r="BC220" s="7">
        <f t="shared" ref="BC220" si="7685">SUM(BA220-2.3)</f>
        <v>16.02</v>
      </c>
      <c r="BD220" s="10">
        <f t="shared" ref="BD220" si="7686">MIN(BB220,BC220)</f>
        <v>16.02</v>
      </c>
      <c r="BE220" s="11">
        <f t="shared" ref="BE220" si="7687">MAX(0,BB$4-BD220)</f>
        <v>0</v>
      </c>
      <c r="BF220" s="7">
        <f t="shared" ref="BF220" si="7688">SUM(AZ220)</f>
        <v>18.7</v>
      </c>
      <c r="BG220" s="7">
        <f t="shared" ref="BG220" si="7689">SUM(BA220)</f>
        <v>18.32</v>
      </c>
      <c r="BH220" s="10">
        <f t="shared" ref="BH220" si="7690">MIN(BF220,BG220)</f>
        <v>18.32</v>
      </c>
      <c r="BI220" s="11">
        <f t="shared" ref="BI220" si="7691">MAX(0,BF$4-BH220)</f>
        <v>0</v>
      </c>
    </row>
    <row r="221" spans="1:61" ht="18" customHeight="1" x14ac:dyDescent="0.2">
      <c r="A221" s="1">
        <f t="shared" si="5295"/>
        <v>44260</v>
      </c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7"/>
      <c r="M221" s="17"/>
      <c r="N221" s="17"/>
      <c r="O221" s="17"/>
      <c r="P221" s="18"/>
      <c r="Q221" s="16"/>
      <c r="R221" s="17"/>
      <c r="S221" s="17"/>
      <c r="T221" s="18"/>
      <c r="U221" s="16"/>
      <c r="V221" s="17"/>
      <c r="W221" s="17"/>
      <c r="X221" s="17"/>
      <c r="Y221" s="17"/>
      <c r="Z221" s="18"/>
      <c r="AA221" s="16"/>
      <c r="AB221" s="17"/>
      <c r="AC221" s="17"/>
      <c r="AD221" s="18"/>
      <c r="AE221" s="16"/>
      <c r="AF221" s="17"/>
      <c r="AG221" s="17"/>
      <c r="AH221" s="17"/>
      <c r="AI221" s="17"/>
      <c r="AJ221" s="18"/>
      <c r="AK221" s="16"/>
      <c r="AL221" s="17"/>
      <c r="AM221" s="17"/>
      <c r="AN221" s="18"/>
      <c r="AO221" s="16"/>
      <c r="AP221" s="7">
        <v>18.7</v>
      </c>
      <c r="AQ221" s="7">
        <v>18.12</v>
      </c>
      <c r="AR221" s="7">
        <f t="shared" ref="AR221" si="7692">SUM(AP221-2.77)</f>
        <v>15.93</v>
      </c>
      <c r="AS221" s="7">
        <f t="shared" ref="AS221" si="7693">SUM(AQ221-2.77)</f>
        <v>15.350000000000001</v>
      </c>
      <c r="AT221" s="10">
        <f t="shared" ref="AT221" si="7694">MIN(AR221,AS221)</f>
        <v>15.350000000000001</v>
      </c>
      <c r="AU221" s="11">
        <f t="shared" ref="AU221" si="7695">MAX(0,AR$4-AT221)</f>
        <v>0</v>
      </c>
      <c r="AV221" s="7">
        <f t="shared" ref="AV221" si="7696">SUM(AP221)</f>
        <v>18.7</v>
      </c>
      <c r="AW221" s="7">
        <f t="shared" ref="AW221" si="7697">SUM(AQ221)</f>
        <v>18.12</v>
      </c>
      <c r="AX221" s="10">
        <f t="shared" ref="AX221" si="7698">MIN(AV221,AW221)</f>
        <v>18.12</v>
      </c>
      <c r="AY221" s="11">
        <f t="shared" ref="AY221" si="7699">MAX(0,AV$4-AX221)</f>
        <v>0</v>
      </c>
      <c r="AZ221" s="7">
        <f t="shared" ref="AZ221" si="7700">SUM(AP221)</f>
        <v>18.7</v>
      </c>
      <c r="BA221" s="7">
        <f t="shared" ref="BA221" si="7701">SUM(AQ221)</f>
        <v>18.12</v>
      </c>
      <c r="BB221" s="7">
        <f t="shared" ref="BB221" si="7702">SUM(AZ221-2.3)</f>
        <v>16.399999999999999</v>
      </c>
      <c r="BC221" s="7">
        <f t="shared" ref="BC221" si="7703">SUM(BA221-2.3)</f>
        <v>15.82</v>
      </c>
      <c r="BD221" s="10">
        <f t="shared" ref="BD221" si="7704">MIN(BB221,BC221)</f>
        <v>15.82</v>
      </c>
      <c r="BE221" s="11">
        <f t="shared" ref="BE221" si="7705">MAX(0,BB$4-BD221)</f>
        <v>0</v>
      </c>
      <c r="BF221" s="7">
        <f t="shared" ref="BF221" si="7706">SUM(AZ221)</f>
        <v>18.7</v>
      </c>
      <c r="BG221" s="7">
        <f t="shared" ref="BG221" si="7707">SUM(BA221)</f>
        <v>18.12</v>
      </c>
      <c r="BH221" s="10">
        <f t="shared" ref="BH221" si="7708">MIN(BF221,BG221)</f>
        <v>18.12</v>
      </c>
      <c r="BI221" s="11">
        <f t="shared" ref="BI221" si="7709">MAX(0,BF$4-BH221)</f>
        <v>0</v>
      </c>
    </row>
    <row r="222" spans="1:61" ht="18" customHeight="1" x14ac:dyDescent="0.2">
      <c r="A222" s="1">
        <f t="shared" si="5295"/>
        <v>44253</v>
      </c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7"/>
      <c r="M222" s="17"/>
      <c r="N222" s="17"/>
      <c r="O222" s="17"/>
      <c r="P222" s="18"/>
      <c r="Q222" s="16"/>
      <c r="R222" s="17"/>
      <c r="S222" s="17"/>
      <c r="T222" s="18"/>
      <c r="U222" s="16"/>
      <c r="V222" s="17"/>
      <c r="W222" s="17"/>
      <c r="X222" s="17"/>
      <c r="Y222" s="17"/>
      <c r="Z222" s="18"/>
      <c r="AA222" s="16"/>
      <c r="AB222" s="17"/>
      <c r="AC222" s="17"/>
      <c r="AD222" s="18"/>
      <c r="AE222" s="16"/>
      <c r="AF222" s="17"/>
      <c r="AG222" s="17"/>
      <c r="AH222" s="17"/>
      <c r="AI222" s="17"/>
      <c r="AJ222" s="18"/>
      <c r="AK222" s="16"/>
      <c r="AL222" s="17"/>
      <c r="AM222" s="17"/>
      <c r="AN222" s="18"/>
      <c r="AO222" s="16"/>
      <c r="AP222" s="7">
        <v>18.399999999999999</v>
      </c>
      <c r="AQ222" s="7">
        <v>17.87</v>
      </c>
      <c r="AR222" s="7">
        <f t="shared" ref="AR222" si="7710">SUM(AP222-2.77)</f>
        <v>15.629999999999999</v>
      </c>
      <c r="AS222" s="7">
        <f t="shared" ref="AS222" si="7711">SUM(AQ222-2.77)</f>
        <v>15.100000000000001</v>
      </c>
      <c r="AT222" s="10">
        <f t="shared" ref="AT222" si="7712">MIN(AR222,AS222)</f>
        <v>15.100000000000001</v>
      </c>
      <c r="AU222" s="11">
        <f t="shared" ref="AU222" si="7713">MAX(0,AR$4-AT222)</f>
        <v>0</v>
      </c>
      <c r="AV222" s="7">
        <f t="shared" ref="AV222" si="7714">SUM(AP222)</f>
        <v>18.399999999999999</v>
      </c>
      <c r="AW222" s="7">
        <f t="shared" ref="AW222" si="7715">SUM(AQ222)</f>
        <v>17.87</v>
      </c>
      <c r="AX222" s="10">
        <f t="shared" ref="AX222" si="7716">MIN(AV222,AW222)</f>
        <v>17.87</v>
      </c>
      <c r="AY222" s="11">
        <f t="shared" ref="AY222" si="7717">MAX(0,AV$4-AX222)</f>
        <v>0</v>
      </c>
      <c r="AZ222" s="7">
        <f t="shared" ref="AZ222" si="7718">SUM(AP222)</f>
        <v>18.399999999999999</v>
      </c>
      <c r="BA222" s="7">
        <f t="shared" ref="BA222" si="7719">SUM(AQ222)</f>
        <v>17.87</v>
      </c>
      <c r="BB222" s="7">
        <f t="shared" ref="BB222" si="7720">SUM(AZ222-2.3)</f>
        <v>16.099999999999998</v>
      </c>
      <c r="BC222" s="7">
        <f t="shared" ref="BC222" si="7721">SUM(BA222-2.3)</f>
        <v>15.57</v>
      </c>
      <c r="BD222" s="10">
        <f t="shared" ref="BD222" si="7722">MIN(BB222,BC222)</f>
        <v>15.57</v>
      </c>
      <c r="BE222" s="11">
        <f t="shared" ref="BE222" si="7723">MAX(0,BB$4-BD222)</f>
        <v>0</v>
      </c>
      <c r="BF222" s="7">
        <f t="shared" ref="BF222" si="7724">SUM(AZ222)</f>
        <v>18.399999999999999</v>
      </c>
      <c r="BG222" s="7">
        <f t="shared" ref="BG222" si="7725">SUM(BA222)</f>
        <v>17.87</v>
      </c>
      <c r="BH222" s="10">
        <f t="shared" ref="BH222" si="7726">MIN(BF222,BG222)</f>
        <v>17.87</v>
      </c>
      <c r="BI222" s="11">
        <f t="shared" ref="BI222" si="7727">MAX(0,BF$4-BH222)</f>
        <v>0</v>
      </c>
    </row>
    <row r="223" spans="1:61" ht="18" customHeight="1" x14ac:dyDescent="0.2">
      <c r="A223" s="1">
        <f t="shared" si="5295"/>
        <v>44246</v>
      </c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7"/>
      <c r="M223" s="17"/>
      <c r="N223" s="17"/>
      <c r="O223" s="17"/>
      <c r="P223" s="18"/>
      <c r="Q223" s="16"/>
      <c r="R223" s="17"/>
      <c r="S223" s="17"/>
      <c r="T223" s="18"/>
      <c r="U223" s="16"/>
      <c r="V223" s="17"/>
      <c r="W223" s="17"/>
      <c r="X223" s="17"/>
      <c r="Y223" s="17"/>
      <c r="Z223" s="18"/>
      <c r="AA223" s="16"/>
      <c r="AB223" s="17"/>
      <c r="AC223" s="17"/>
      <c r="AD223" s="18"/>
      <c r="AE223" s="16"/>
      <c r="AF223" s="17"/>
      <c r="AG223" s="17"/>
      <c r="AH223" s="17"/>
      <c r="AI223" s="17"/>
      <c r="AJ223" s="18"/>
      <c r="AK223" s="16"/>
      <c r="AL223" s="17"/>
      <c r="AM223" s="17"/>
      <c r="AN223" s="18"/>
      <c r="AO223" s="16"/>
      <c r="AP223" s="7">
        <v>18.2</v>
      </c>
      <c r="AQ223" s="7">
        <v>17.63</v>
      </c>
      <c r="AR223" s="7">
        <f t="shared" ref="AR223" si="7728">SUM(AP223-2.77)</f>
        <v>15.43</v>
      </c>
      <c r="AS223" s="7">
        <f t="shared" ref="AS223" si="7729">SUM(AQ223-2.77)</f>
        <v>14.86</v>
      </c>
      <c r="AT223" s="10">
        <f t="shared" ref="AT223" si="7730">MIN(AR223,AS223)</f>
        <v>14.86</v>
      </c>
      <c r="AU223" s="11">
        <f t="shared" ref="AU223" si="7731">MAX(0,AR$4-AT223)</f>
        <v>0</v>
      </c>
      <c r="AV223" s="7">
        <f t="shared" ref="AV223" si="7732">SUM(AP223)</f>
        <v>18.2</v>
      </c>
      <c r="AW223" s="7">
        <f t="shared" ref="AW223" si="7733">SUM(AQ223)</f>
        <v>17.63</v>
      </c>
      <c r="AX223" s="10">
        <f t="shared" ref="AX223" si="7734">MIN(AV223,AW223)</f>
        <v>17.63</v>
      </c>
      <c r="AY223" s="11">
        <f t="shared" ref="AY223" si="7735">MAX(0,AV$4-AX223)</f>
        <v>0</v>
      </c>
      <c r="AZ223" s="7">
        <f t="shared" ref="AZ223" si="7736">SUM(AP223)</f>
        <v>18.2</v>
      </c>
      <c r="BA223" s="7">
        <f t="shared" ref="BA223" si="7737">SUM(AQ223)</f>
        <v>17.63</v>
      </c>
      <c r="BB223" s="7">
        <f t="shared" ref="BB223" si="7738">SUM(AZ223-2.3)</f>
        <v>15.899999999999999</v>
      </c>
      <c r="BC223" s="7">
        <f t="shared" ref="BC223" si="7739">SUM(BA223-2.3)</f>
        <v>15.329999999999998</v>
      </c>
      <c r="BD223" s="10">
        <f t="shared" ref="BD223" si="7740">MIN(BB223,BC223)</f>
        <v>15.329999999999998</v>
      </c>
      <c r="BE223" s="11">
        <f t="shared" ref="BE223" si="7741">MAX(0,BB$4-BD223)</f>
        <v>0</v>
      </c>
      <c r="BF223" s="7">
        <f t="shared" ref="BF223" si="7742">SUM(AZ223)</f>
        <v>18.2</v>
      </c>
      <c r="BG223" s="7">
        <f t="shared" ref="BG223" si="7743">SUM(BA223)</f>
        <v>17.63</v>
      </c>
      <c r="BH223" s="10">
        <f t="shared" ref="BH223" si="7744">MIN(BF223,BG223)</f>
        <v>17.63</v>
      </c>
      <c r="BI223" s="11">
        <f t="shared" ref="BI223" si="7745">MAX(0,BF$4-BH223)</f>
        <v>0</v>
      </c>
    </row>
    <row r="224" spans="1:61" ht="18" customHeight="1" x14ac:dyDescent="0.2">
      <c r="A224" s="1">
        <f t="shared" si="5295"/>
        <v>44239</v>
      </c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7"/>
      <c r="M224" s="17"/>
      <c r="N224" s="17"/>
      <c r="O224" s="17"/>
      <c r="P224" s="18"/>
      <c r="Q224" s="16"/>
      <c r="R224" s="17"/>
      <c r="S224" s="17"/>
      <c r="T224" s="18"/>
      <c r="U224" s="16"/>
      <c r="V224" s="17"/>
      <c r="W224" s="17"/>
      <c r="X224" s="17"/>
      <c r="Y224" s="17"/>
      <c r="Z224" s="18"/>
      <c r="AA224" s="16"/>
      <c r="AB224" s="17"/>
      <c r="AC224" s="17"/>
      <c r="AD224" s="18"/>
      <c r="AE224" s="16"/>
      <c r="AF224" s="17"/>
      <c r="AG224" s="17"/>
      <c r="AH224" s="17"/>
      <c r="AI224" s="17"/>
      <c r="AJ224" s="18"/>
      <c r="AK224" s="16"/>
      <c r="AL224" s="17"/>
      <c r="AM224" s="17"/>
      <c r="AN224" s="18"/>
      <c r="AO224" s="16"/>
      <c r="AP224" s="7">
        <v>18</v>
      </c>
      <c r="AQ224" s="7">
        <v>17.399999999999999</v>
      </c>
      <c r="AR224" s="7">
        <f t="shared" ref="AR224" si="7746">SUM(AP224-2.77)</f>
        <v>15.23</v>
      </c>
      <c r="AS224" s="7">
        <f t="shared" ref="AS224" si="7747">SUM(AQ224-2.77)</f>
        <v>14.629999999999999</v>
      </c>
      <c r="AT224" s="10">
        <f t="shared" ref="AT224" si="7748">MIN(AR224,AS224)</f>
        <v>14.629999999999999</v>
      </c>
      <c r="AU224" s="11">
        <f t="shared" ref="AU224" si="7749">MAX(0,AR$4-AT224)</f>
        <v>0</v>
      </c>
      <c r="AV224" s="7">
        <f t="shared" ref="AV224" si="7750">SUM(AP224)</f>
        <v>18</v>
      </c>
      <c r="AW224" s="7">
        <f t="shared" ref="AW224" si="7751">SUM(AQ224)</f>
        <v>17.399999999999999</v>
      </c>
      <c r="AX224" s="10">
        <f t="shared" ref="AX224" si="7752">MIN(AV224,AW224)</f>
        <v>17.399999999999999</v>
      </c>
      <c r="AY224" s="11">
        <f t="shared" ref="AY224" si="7753">MAX(0,AV$4-AX224)</f>
        <v>0</v>
      </c>
      <c r="AZ224" s="7">
        <f t="shared" ref="AZ224" si="7754">SUM(AP224)</f>
        <v>18</v>
      </c>
      <c r="BA224" s="7">
        <f t="shared" ref="BA224" si="7755">SUM(AQ224)</f>
        <v>17.399999999999999</v>
      </c>
      <c r="BB224" s="7">
        <f t="shared" ref="BB224" si="7756">SUM(AZ224-2.3)</f>
        <v>15.7</v>
      </c>
      <c r="BC224" s="7">
        <f t="shared" ref="BC224" si="7757">SUM(BA224-2.3)</f>
        <v>15.099999999999998</v>
      </c>
      <c r="BD224" s="10">
        <f t="shared" ref="BD224" si="7758">MIN(BB224,BC224)</f>
        <v>15.099999999999998</v>
      </c>
      <c r="BE224" s="11">
        <f t="shared" ref="BE224" si="7759">MAX(0,BB$4-BD224)</f>
        <v>0</v>
      </c>
      <c r="BF224" s="7">
        <f t="shared" ref="BF224" si="7760">SUM(AZ224)</f>
        <v>18</v>
      </c>
      <c r="BG224" s="7">
        <f t="shared" ref="BG224" si="7761">SUM(BA224)</f>
        <v>17.399999999999999</v>
      </c>
      <c r="BH224" s="10">
        <f t="shared" ref="BH224" si="7762">MIN(BF224,BG224)</f>
        <v>17.399999999999999</v>
      </c>
      <c r="BI224" s="11">
        <f t="shared" ref="BI224" si="7763">MAX(0,BF$4-BH224)</f>
        <v>0</v>
      </c>
    </row>
    <row r="225" spans="1:61" ht="18" customHeight="1" x14ac:dyDescent="0.2">
      <c r="A225" s="1">
        <f t="shared" si="5295"/>
        <v>44232</v>
      </c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7"/>
      <c r="M225" s="17"/>
      <c r="N225" s="17"/>
      <c r="O225" s="17"/>
      <c r="P225" s="18"/>
      <c r="Q225" s="16"/>
      <c r="R225" s="17"/>
      <c r="S225" s="17"/>
      <c r="T225" s="18"/>
      <c r="U225" s="16"/>
      <c r="V225" s="17"/>
      <c r="W225" s="17"/>
      <c r="X225" s="17"/>
      <c r="Y225" s="17"/>
      <c r="Z225" s="18"/>
      <c r="AA225" s="16"/>
      <c r="AB225" s="17"/>
      <c r="AC225" s="17"/>
      <c r="AD225" s="18"/>
      <c r="AE225" s="16"/>
      <c r="AF225" s="17"/>
      <c r="AG225" s="17"/>
      <c r="AH225" s="17"/>
      <c r="AI225" s="17"/>
      <c r="AJ225" s="18"/>
      <c r="AK225" s="16"/>
      <c r="AL225" s="17"/>
      <c r="AM225" s="17"/>
      <c r="AN225" s="18"/>
      <c r="AO225" s="16"/>
      <c r="AP225" s="7">
        <v>17.899999999999999</v>
      </c>
      <c r="AQ225" s="7">
        <v>17.170000000000002</v>
      </c>
      <c r="AR225" s="7">
        <f t="shared" ref="AR225" si="7764">SUM(AP225-2.77)</f>
        <v>15.129999999999999</v>
      </c>
      <c r="AS225" s="7">
        <f t="shared" ref="AS225" si="7765">SUM(AQ225-2.77)</f>
        <v>14.400000000000002</v>
      </c>
      <c r="AT225" s="10">
        <f t="shared" ref="AT225" si="7766">MIN(AR225,AS225)</f>
        <v>14.400000000000002</v>
      </c>
      <c r="AU225" s="11">
        <f t="shared" ref="AU225" si="7767">MAX(0,AR$4-AT225)</f>
        <v>0</v>
      </c>
      <c r="AV225" s="7">
        <f t="shared" ref="AV225" si="7768">SUM(AP225)</f>
        <v>17.899999999999999</v>
      </c>
      <c r="AW225" s="7">
        <f t="shared" ref="AW225" si="7769">SUM(AQ225)</f>
        <v>17.170000000000002</v>
      </c>
      <c r="AX225" s="10">
        <f t="shared" ref="AX225" si="7770">MIN(AV225,AW225)</f>
        <v>17.170000000000002</v>
      </c>
      <c r="AY225" s="11">
        <f t="shared" ref="AY225" si="7771">MAX(0,AV$4-AX225)</f>
        <v>0</v>
      </c>
      <c r="AZ225" s="7">
        <f t="shared" ref="AZ225" si="7772">SUM(AP225)</f>
        <v>17.899999999999999</v>
      </c>
      <c r="BA225" s="7">
        <f t="shared" ref="BA225" si="7773">SUM(AQ225)</f>
        <v>17.170000000000002</v>
      </c>
      <c r="BB225" s="7">
        <f t="shared" ref="BB225" si="7774">SUM(AZ225-2.3)</f>
        <v>15.599999999999998</v>
      </c>
      <c r="BC225" s="7">
        <f t="shared" ref="BC225" si="7775">SUM(BA225-2.3)</f>
        <v>14.870000000000001</v>
      </c>
      <c r="BD225" s="10">
        <f t="shared" ref="BD225" si="7776">MIN(BB225,BC225)</f>
        <v>14.870000000000001</v>
      </c>
      <c r="BE225" s="11">
        <f t="shared" ref="BE225" si="7777">MAX(0,BB$4-BD225)</f>
        <v>0</v>
      </c>
      <c r="BF225" s="7">
        <f t="shared" ref="BF225" si="7778">SUM(AZ225)</f>
        <v>17.899999999999999</v>
      </c>
      <c r="BG225" s="7">
        <f t="shared" ref="BG225" si="7779">SUM(BA225)</f>
        <v>17.170000000000002</v>
      </c>
      <c r="BH225" s="10">
        <f t="shared" ref="BH225" si="7780">MIN(BF225,BG225)</f>
        <v>17.170000000000002</v>
      </c>
      <c r="BI225" s="11">
        <f t="shared" ref="BI225" si="7781">MAX(0,BF$4-BH225)</f>
        <v>0</v>
      </c>
    </row>
    <row r="226" spans="1:61" ht="18" customHeight="1" x14ac:dyDescent="0.2">
      <c r="A226" s="1">
        <f t="shared" si="5295"/>
        <v>44225</v>
      </c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7"/>
      <c r="M226" s="17"/>
      <c r="N226" s="17"/>
      <c r="O226" s="17"/>
      <c r="P226" s="18"/>
      <c r="Q226" s="16"/>
      <c r="R226" s="17"/>
      <c r="S226" s="17"/>
      <c r="T226" s="18"/>
      <c r="U226" s="16"/>
      <c r="V226" s="17"/>
      <c r="W226" s="17"/>
      <c r="X226" s="17"/>
      <c r="Y226" s="17"/>
      <c r="Z226" s="18"/>
      <c r="AA226" s="16"/>
      <c r="AB226" s="17"/>
      <c r="AC226" s="17"/>
      <c r="AD226" s="18"/>
      <c r="AE226" s="16"/>
      <c r="AF226" s="17"/>
      <c r="AG226" s="17"/>
      <c r="AH226" s="17"/>
      <c r="AI226" s="17"/>
      <c r="AJ226" s="18"/>
      <c r="AK226" s="16"/>
      <c r="AL226" s="17"/>
      <c r="AM226" s="17"/>
      <c r="AN226" s="18"/>
      <c r="AO226" s="16"/>
      <c r="AP226" s="7">
        <v>17.399999999999999</v>
      </c>
      <c r="AQ226" s="7">
        <v>17.03</v>
      </c>
      <c r="AR226" s="7">
        <f t="shared" ref="AR226" si="7782">SUM(AP226-2.77)</f>
        <v>14.629999999999999</v>
      </c>
      <c r="AS226" s="7">
        <f t="shared" ref="AS226" si="7783">SUM(AQ226-2.77)</f>
        <v>14.260000000000002</v>
      </c>
      <c r="AT226" s="10">
        <f t="shared" ref="AT226" si="7784">MIN(AR226,AS226)</f>
        <v>14.260000000000002</v>
      </c>
      <c r="AU226" s="11">
        <f t="shared" ref="AU226" si="7785">MAX(0,AR$4-AT226)</f>
        <v>0</v>
      </c>
      <c r="AV226" s="7">
        <f t="shared" ref="AV226" si="7786">SUM(AP226)</f>
        <v>17.399999999999999</v>
      </c>
      <c r="AW226" s="7">
        <f t="shared" ref="AW226" si="7787">SUM(AQ226)</f>
        <v>17.03</v>
      </c>
      <c r="AX226" s="10">
        <f t="shared" ref="AX226" si="7788">MIN(AV226,AW226)</f>
        <v>17.03</v>
      </c>
      <c r="AY226" s="11">
        <f t="shared" ref="AY226" si="7789">MAX(0,AV$4-AX226)</f>
        <v>0</v>
      </c>
      <c r="AZ226" s="7">
        <f t="shared" ref="AZ226" si="7790">SUM(AP226)</f>
        <v>17.399999999999999</v>
      </c>
      <c r="BA226" s="7">
        <f t="shared" ref="BA226" si="7791">SUM(AQ226)</f>
        <v>17.03</v>
      </c>
      <c r="BB226" s="7">
        <f t="shared" ref="BB226" si="7792">SUM(AZ226-2.3)</f>
        <v>15.099999999999998</v>
      </c>
      <c r="BC226" s="7">
        <f t="shared" ref="BC226" si="7793">SUM(BA226-2.3)</f>
        <v>14.73</v>
      </c>
      <c r="BD226" s="10">
        <f t="shared" ref="BD226" si="7794">MIN(BB226,BC226)</f>
        <v>14.73</v>
      </c>
      <c r="BE226" s="11">
        <f t="shared" ref="BE226" si="7795">MAX(0,BB$4-BD226)</f>
        <v>0</v>
      </c>
      <c r="BF226" s="7">
        <f t="shared" ref="BF226" si="7796">SUM(AZ226)</f>
        <v>17.399999999999999</v>
      </c>
      <c r="BG226" s="7">
        <f t="shared" ref="BG226" si="7797">SUM(BA226)</f>
        <v>17.03</v>
      </c>
      <c r="BH226" s="10">
        <f t="shared" ref="BH226" si="7798">MIN(BF226,BG226)</f>
        <v>17.03</v>
      </c>
      <c r="BI226" s="11">
        <f t="shared" ref="BI226" si="7799">MAX(0,BF$4-BH226)</f>
        <v>0</v>
      </c>
    </row>
    <row r="227" spans="1:61" ht="18" customHeight="1" x14ac:dyDescent="0.2">
      <c r="A227" s="1">
        <f t="shared" si="5295"/>
        <v>44218</v>
      </c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7"/>
      <c r="M227" s="17"/>
      <c r="N227" s="17"/>
      <c r="O227" s="17"/>
      <c r="P227" s="18"/>
      <c r="Q227" s="16"/>
      <c r="R227" s="17"/>
      <c r="S227" s="17"/>
      <c r="T227" s="18"/>
      <c r="U227" s="16"/>
      <c r="V227" s="17"/>
      <c r="W227" s="17"/>
      <c r="X227" s="17"/>
      <c r="Y227" s="17"/>
      <c r="Z227" s="18"/>
      <c r="AA227" s="16"/>
      <c r="AB227" s="17"/>
      <c r="AC227" s="17"/>
      <c r="AD227" s="18"/>
      <c r="AE227" s="16"/>
      <c r="AF227" s="17"/>
      <c r="AG227" s="17"/>
      <c r="AH227" s="17"/>
      <c r="AI227" s="17"/>
      <c r="AJ227" s="18"/>
      <c r="AK227" s="16"/>
      <c r="AL227" s="17"/>
      <c r="AM227" s="17"/>
      <c r="AN227" s="18"/>
      <c r="AO227" s="16"/>
      <c r="AP227" s="7">
        <v>17.2</v>
      </c>
      <c r="AQ227" s="7">
        <v>16.899999999999999</v>
      </c>
      <c r="AR227" s="7">
        <f t="shared" ref="AR227" si="7800">SUM(AP227-2.77)</f>
        <v>14.43</v>
      </c>
      <c r="AS227" s="7">
        <f t="shared" ref="AS227" si="7801">SUM(AQ227-2.77)</f>
        <v>14.129999999999999</v>
      </c>
      <c r="AT227" s="10">
        <f t="shared" ref="AT227" si="7802">MIN(AR227,AS227)</f>
        <v>14.129999999999999</v>
      </c>
      <c r="AU227" s="11">
        <f t="shared" ref="AU227" si="7803">MAX(0,AR$4-AT227)</f>
        <v>0</v>
      </c>
      <c r="AV227" s="7">
        <f t="shared" ref="AV227" si="7804">SUM(AP227)</f>
        <v>17.2</v>
      </c>
      <c r="AW227" s="7">
        <f t="shared" ref="AW227" si="7805">SUM(AQ227)</f>
        <v>16.899999999999999</v>
      </c>
      <c r="AX227" s="10">
        <f t="shared" ref="AX227" si="7806">MIN(AV227,AW227)</f>
        <v>16.899999999999999</v>
      </c>
      <c r="AY227" s="11">
        <f t="shared" ref="AY227" si="7807">MAX(0,AV$4-AX227)</f>
        <v>0</v>
      </c>
      <c r="AZ227" s="7">
        <f t="shared" ref="AZ227" si="7808">SUM(AP227)</f>
        <v>17.2</v>
      </c>
      <c r="BA227" s="7">
        <f t="shared" ref="BA227" si="7809">SUM(AQ227)</f>
        <v>16.899999999999999</v>
      </c>
      <c r="BB227" s="7">
        <f t="shared" ref="BB227" si="7810">SUM(AZ227-2.3)</f>
        <v>14.899999999999999</v>
      </c>
      <c r="BC227" s="7">
        <f t="shared" ref="BC227" si="7811">SUM(BA227-2.3)</f>
        <v>14.599999999999998</v>
      </c>
      <c r="BD227" s="10">
        <f t="shared" ref="BD227" si="7812">MIN(BB227,BC227)</f>
        <v>14.599999999999998</v>
      </c>
      <c r="BE227" s="11">
        <f t="shared" ref="BE227" si="7813">MAX(0,BB$4-BD227)</f>
        <v>0</v>
      </c>
      <c r="BF227" s="7">
        <f t="shared" ref="BF227" si="7814">SUM(AZ227)</f>
        <v>17.2</v>
      </c>
      <c r="BG227" s="7">
        <f t="shared" ref="BG227" si="7815">SUM(BA227)</f>
        <v>16.899999999999999</v>
      </c>
      <c r="BH227" s="10">
        <f t="shared" ref="BH227" si="7816">MIN(BF227,BG227)</f>
        <v>16.899999999999999</v>
      </c>
      <c r="BI227" s="11">
        <f t="shared" ref="BI227" si="7817">MAX(0,BF$4-BH227)</f>
        <v>0</v>
      </c>
    </row>
    <row r="228" spans="1:61" ht="18" customHeight="1" x14ac:dyDescent="0.2">
      <c r="A228" s="1">
        <f t="shared" si="5295"/>
        <v>44211</v>
      </c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7"/>
      <c r="M228" s="17"/>
      <c r="N228" s="17"/>
      <c r="O228" s="17"/>
      <c r="P228" s="18"/>
      <c r="Q228" s="16"/>
      <c r="R228" s="17"/>
      <c r="S228" s="17"/>
      <c r="T228" s="18"/>
      <c r="U228" s="16"/>
      <c r="V228" s="17"/>
      <c r="W228" s="17"/>
      <c r="X228" s="17"/>
      <c r="Y228" s="17"/>
      <c r="Z228" s="18"/>
      <c r="AA228" s="16"/>
      <c r="AB228" s="17"/>
      <c r="AC228" s="17"/>
      <c r="AD228" s="18"/>
      <c r="AE228" s="16"/>
      <c r="AF228" s="17"/>
      <c r="AG228" s="17"/>
      <c r="AH228" s="17"/>
      <c r="AI228" s="17"/>
      <c r="AJ228" s="18"/>
      <c r="AK228" s="16"/>
      <c r="AL228" s="17"/>
      <c r="AM228" s="17"/>
      <c r="AN228" s="18"/>
      <c r="AO228" s="16"/>
      <c r="AP228" s="7">
        <v>17.100000000000001</v>
      </c>
      <c r="AQ228" s="7">
        <v>16.95</v>
      </c>
      <c r="AR228" s="7">
        <f t="shared" ref="AR228" si="7818">SUM(AP228-2.77)</f>
        <v>14.330000000000002</v>
      </c>
      <c r="AS228" s="7">
        <f t="shared" ref="AS228" si="7819">SUM(AQ228-2.77)</f>
        <v>14.18</v>
      </c>
      <c r="AT228" s="10">
        <f t="shared" ref="AT228" si="7820">MIN(AR228,AS228)</f>
        <v>14.18</v>
      </c>
      <c r="AU228" s="11">
        <f t="shared" ref="AU228" si="7821">MAX(0,AR$4-AT228)</f>
        <v>0</v>
      </c>
      <c r="AV228" s="7">
        <f t="shared" ref="AV228" si="7822">SUM(AP228)</f>
        <v>17.100000000000001</v>
      </c>
      <c r="AW228" s="7">
        <f t="shared" ref="AW228" si="7823">SUM(AQ228)</f>
        <v>16.95</v>
      </c>
      <c r="AX228" s="10">
        <f t="shared" ref="AX228" si="7824">MIN(AV228,AW228)</f>
        <v>16.95</v>
      </c>
      <c r="AY228" s="11">
        <f t="shared" ref="AY228" si="7825">MAX(0,AV$4-AX228)</f>
        <v>0</v>
      </c>
      <c r="AZ228" s="7">
        <f t="shared" ref="AZ228" si="7826">SUM(AP228)</f>
        <v>17.100000000000001</v>
      </c>
      <c r="BA228" s="7">
        <f t="shared" ref="BA228" si="7827">SUM(AQ228)</f>
        <v>16.95</v>
      </c>
      <c r="BB228" s="7">
        <f t="shared" ref="BB228" si="7828">SUM(AZ228-2.3)</f>
        <v>14.8</v>
      </c>
      <c r="BC228" s="7">
        <f t="shared" ref="BC228" si="7829">SUM(BA228-2.3)</f>
        <v>14.649999999999999</v>
      </c>
      <c r="BD228" s="10">
        <f t="shared" ref="BD228" si="7830">MIN(BB228,BC228)</f>
        <v>14.649999999999999</v>
      </c>
      <c r="BE228" s="11">
        <f t="shared" ref="BE228" si="7831">MAX(0,BB$4-BD228)</f>
        <v>0</v>
      </c>
      <c r="BF228" s="7">
        <f t="shared" ref="BF228" si="7832">SUM(AZ228)</f>
        <v>17.100000000000001</v>
      </c>
      <c r="BG228" s="7">
        <f t="shared" ref="BG228" si="7833">SUM(BA228)</f>
        <v>16.95</v>
      </c>
      <c r="BH228" s="10">
        <f t="shared" ref="BH228" si="7834">MIN(BF228,BG228)</f>
        <v>16.95</v>
      </c>
      <c r="BI228" s="11">
        <f t="shared" ref="BI228" si="7835">MAX(0,BF$4-BH228)</f>
        <v>0</v>
      </c>
    </row>
    <row r="229" spans="1:61" ht="18" customHeight="1" x14ac:dyDescent="0.2">
      <c r="A229" s="1">
        <f t="shared" si="5295"/>
        <v>44204</v>
      </c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7"/>
      <c r="M229" s="17"/>
      <c r="N229" s="17"/>
      <c r="O229" s="17"/>
      <c r="P229" s="18"/>
      <c r="Q229" s="16"/>
      <c r="R229" s="17"/>
      <c r="S229" s="17"/>
      <c r="T229" s="18"/>
      <c r="U229" s="16"/>
      <c r="V229" s="17"/>
      <c r="W229" s="17"/>
      <c r="X229" s="17"/>
      <c r="Y229" s="17"/>
      <c r="Z229" s="18"/>
      <c r="AA229" s="16"/>
      <c r="AB229" s="17"/>
      <c r="AC229" s="17"/>
      <c r="AD229" s="18"/>
      <c r="AE229" s="16"/>
      <c r="AF229" s="17"/>
      <c r="AG229" s="17"/>
      <c r="AH229" s="17"/>
      <c r="AI229" s="17"/>
      <c r="AJ229" s="18"/>
      <c r="AK229" s="16"/>
      <c r="AL229" s="17"/>
      <c r="AM229" s="17"/>
      <c r="AN229" s="18"/>
      <c r="AO229" s="16"/>
      <c r="AP229" s="7">
        <v>16.899999999999999</v>
      </c>
      <c r="AQ229" s="7">
        <v>17.03</v>
      </c>
      <c r="AR229" s="7">
        <f t="shared" ref="AR229" si="7836">SUM(AP229-2.77)</f>
        <v>14.129999999999999</v>
      </c>
      <c r="AS229" s="7">
        <f t="shared" ref="AS229" si="7837">SUM(AQ229-2.77)</f>
        <v>14.260000000000002</v>
      </c>
      <c r="AT229" s="10">
        <f t="shared" ref="AT229" si="7838">MIN(AR229,AS229)</f>
        <v>14.129999999999999</v>
      </c>
      <c r="AU229" s="11">
        <f t="shared" ref="AU229" si="7839">MAX(0,AR$4-AT229)</f>
        <v>0</v>
      </c>
      <c r="AV229" s="7">
        <f t="shared" ref="AV229" si="7840">SUM(AP229)</f>
        <v>16.899999999999999</v>
      </c>
      <c r="AW229" s="7">
        <f t="shared" ref="AW229" si="7841">SUM(AQ229)</f>
        <v>17.03</v>
      </c>
      <c r="AX229" s="10">
        <f t="shared" ref="AX229" si="7842">MIN(AV229,AW229)</f>
        <v>16.899999999999999</v>
      </c>
      <c r="AY229" s="11">
        <f t="shared" ref="AY229" si="7843">MAX(0,AV$4-AX229)</f>
        <v>0</v>
      </c>
      <c r="AZ229" s="7">
        <f t="shared" ref="AZ229" si="7844">SUM(AP229)</f>
        <v>16.899999999999999</v>
      </c>
      <c r="BA229" s="7">
        <f t="shared" ref="BA229" si="7845">SUM(AQ229)</f>
        <v>17.03</v>
      </c>
      <c r="BB229" s="7">
        <f t="shared" ref="BB229" si="7846">SUM(AZ229-2.3)</f>
        <v>14.599999999999998</v>
      </c>
      <c r="BC229" s="7">
        <f t="shared" ref="BC229" si="7847">SUM(BA229-2.3)</f>
        <v>14.73</v>
      </c>
      <c r="BD229" s="10">
        <f t="shared" ref="BD229" si="7848">MIN(BB229,BC229)</f>
        <v>14.599999999999998</v>
      </c>
      <c r="BE229" s="11">
        <f t="shared" ref="BE229" si="7849">MAX(0,BB$4-BD229)</f>
        <v>0</v>
      </c>
      <c r="BF229" s="7">
        <f t="shared" ref="BF229" si="7850">SUM(AZ229)</f>
        <v>16.899999999999999</v>
      </c>
      <c r="BG229" s="7">
        <f t="shared" ref="BG229" si="7851">SUM(BA229)</f>
        <v>17.03</v>
      </c>
      <c r="BH229" s="10">
        <f t="shared" ref="BH229" si="7852">MIN(BF229,BG229)</f>
        <v>16.899999999999999</v>
      </c>
      <c r="BI229" s="11">
        <f t="shared" ref="BI229" si="7853">MAX(0,BF$4-BH229)</f>
        <v>0</v>
      </c>
    </row>
    <row r="230" spans="1:61" ht="18" customHeight="1" x14ac:dyDescent="0.2">
      <c r="A230" s="1">
        <f t="shared" si="5295"/>
        <v>44197</v>
      </c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7"/>
      <c r="M230" s="17"/>
      <c r="N230" s="17"/>
      <c r="O230" s="17"/>
      <c r="P230" s="18"/>
      <c r="Q230" s="16"/>
      <c r="R230" s="17"/>
      <c r="S230" s="17"/>
      <c r="T230" s="18"/>
      <c r="U230" s="16"/>
      <c r="V230" s="17"/>
      <c r="W230" s="17"/>
      <c r="X230" s="17"/>
      <c r="Y230" s="17"/>
      <c r="Z230" s="18"/>
      <c r="AA230" s="16"/>
      <c r="AB230" s="17"/>
      <c r="AC230" s="17"/>
      <c r="AD230" s="18"/>
      <c r="AE230" s="16"/>
      <c r="AF230" s="17"/>
      <c r="AG230" s="17"/>
      <c r="AH230" s="17"/>
      <c r="AI230" s="17"/>
      <c r="AJ230" s="18"/>
      <c r="AK230" s="16"/>
      <c r="AL230" s="17"/>
      <c r="AM230" s="17"/>
      <c r="AN230" s="18"/>
      <c r="AO230" s="16"/>
      <c r="AP230" s="7">
        <v>16.899999999999999</v>
      </c>
      <c r="AQ230" s="7">
        <v>17.07</v>
      </c>
      <c r="AR230" s="7">
        <f t="shared" ref="AR230" si="7854">SUM(AP230-2.77)</f>
        <v>14.129999999999999</v>
      </c>
      <c r="AS230" s="7">
        <f t="shared" ref="AS230" si="7855">SUM(AQ230-2.77)</f>
        <v>14.3</v>
      </c>
      <c r="AT230" s="10">
        <f t="shared" ref="AT230" si="7856">MIN(AR230,AS230)</f>
        <v>14.129999999999999</v>
      </c>
      <c r="AU230" s="11">
        <f t="shared" ref="AU230" si="7857">MAX(0,AR$4-AT230)</f>
        <v>0</v>
      </c>
      <c r="AV230" s="7">
        <f t="shared" ref="AV230" si="7858">SUM(AP230)</f>
        <v>16.899999999999999</v>
      </c>
      <c r="AW230" s="7">
        <f t="shared" ref="AW230" si="7859">SUM(AQ230)</f>
        <v>17.07</v>
      </c>
      <c r="AX230" s="10">
        <f t="shared" ref="AX230" si="7860">MIN(AV230,AW230)</f>
        <v>16.899999999999999</v>
      </c>
      <c r="AY230" s="11">
        <f t="shared" ref="AY230" si="7861">MAX(0,AV$4-AX230)</f>
        <v>0</v>
      </c>
      <c r="AZ230" s="7">
        <f t="shared" ref="AZ230" si="7862">SUM(AP230)</f>
        <v>16.899999999999999</v>
      </c>
      <c r="BA230" s="7">
        <f t="shared" ref="BA230" si="7863">SUM(AQ230)</f>
        <v>17.07</v>
      </c>
      <c r="BB230" s="7">
        <f t="shared" ref="BB230" si="7864">SUM(AZ230-2.3)</f>
        <v>14.599999999999998</v>
      </c>
      <c r="BC230" s="7">
        <f t="shared" ref="BC230" si="7865">SUM(BA230-2.3)</f>
        <v>14.77</v>
      </c>
      <c r="BD230" s="10">
        <f t="shared" ref="BD230" si="7866">MIN(BB230,BC230)</f>
        <v>14.599999999999998</v>
      </c>
      <c r="BE230" s="11">
        <f t="shared" ref="BE230" si="7867">MAX(0,BB$4-BD230)</f>
        <v>0</v>
      </c>
      <c r="BF230" s="7">
        <f t="shared" ref="BF230" si="7868">SUM(AZ230)</f>
        <v>16.899999999999999</v>
      </c>
      <c r="BG230" s="7">
        <f t="shared" ref="BG230" si="7869">SUM(BA230)</f>
        <v>17.07</v>
      </c>
      <c r="BH230" s="10">
        <f t="shared" ref="BH230" si="7870">MIN(BF230,BG230)</f>
        <v>16.899999999999999</v>
      </c>
      <c r="BI230" s="11">
        <f t="shared" ref="BI230" si="7871">MAX(0,BF$4-BH230)</f>
        <v>0</v>
      </c>
    </row>
    <row r="231" spans="1:61" ht="18" customHeight="1" x14ac:dyDescent="0.2">
      <c r="A231" s="1">
        <f t="shared" si="5295"/>
        <v>44190</v>
      </c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7"/>
      <c r="M231" s="17"/>
      <c r="N231" s="17"/>
      <c r="O231" s="17"/>
      <c r="P231" s="18"/>
      <c r="Q231" s="16"/>
      <c r="R231" s="17"/>
      <c r="S231" s="17"/>
      <c r="T231" s="18"/>
      <c r="U231" s="16"/>
      <c r="V231" s="17"/>
      <c r="W231" s="17"/>
      <c r="X231" s="17"/>
      <c r="Y231" s="17"/>
      <c r="Z231" s="18"/>
      <c r="AA231" s="16"/>
      <c r="AB231" s="17"/>
      <c r="AC231" s="17"/>
      <c r="AD231" s="18"/>
      <c r="AE231" s="16"/>
      <c r="AF231" s="17"/>
      <c r="AG231" s="17"/>
      <c r="AH231" s="17"/>
      <c r="AI231" s="17"/>
      <c r="AJ231" s="18"/>
      <c r="AK231" s="16"/>
      <c r="AL231" s="17"/>
      <c r="AM231" s="17"/>
      <c r="AN231" s="18"/>
      <c r="AO231" s="16"/>
      <c r="AP231" s="7">
        <v>16.7</v>
      </c>
      <c r="AQ231" s="7">
        <v>17.18</v>
      </c>
      <c r="AR231" s="7">
        <f t="shared" ref="AR231" si="7872">SUM(AP231-2.77)</f>
        <v>13.93</v>
      </c>
      <c r="AS231" s="7">
        <f t="shared" ref="AS231" si="7873">SUM(AQ231-2.77)</f>
        <v>14.41</v>
      </c>
      <c r="AT231" s="10">
        <f t="shared" ref="AT231" si="7874">MIN(AR231,AS231)</f>
        <v>13.93</v>
      </c>
      <c r="AU231" s="11">
        <f t="shared" ref="AU231" si="7875">MAX(0,AR$4-AT231)</f>
        <v>0</v>
      </c>
      <c r="AV231" s="7">
        <f t="shared" ref="AV231" si="7876">SUM(AP231)</f>
        <v>16.7</v>
      </c>
      <c r="AW231" s="7">
        <f t="shared" ref="AW231" si="7877">SUM(AQ231)</f>
        <v>17.18</v>
      </c>
      <c r="AX231" s="10">
        <f t="shared" ref="AX231" si="7878">MIN(AV231,AW231)</f>
        <v>16.7</v>
      </c>
      <c r="AY231" s="11">
        <f t="shared" ref="AY231" si="7879">MAX(0,AV$4-AX231)</f>
        <v>0</v>
      </c>
      <c r="AZ231" s="7">
        <f t="shared" ref="AZ231" si="7880">SUM(AP231)</f>
        <v>16.7</v>
      </c>
      <c r="BA231" s="7">
        <f t="shared" ref="BA231" si="7881">SUM(AQ231)</f>
        <v>17.18</v>
      </c>
      <c r="BB231" s="7">
        <f t="shared" ref="BB231" si="7882">SUM(AZ231-2.3)</f>
        <v>14.399999999999999</v>
      </c>
      <c r="BC231" s="7">
        <f t="shared" ref="BC231" si="7883">SUM(BA231-2.3)</f>
        <v>14.879999999999999</v>
      </c>
      <c r="BD231" s="10">
        <f t="shared" ref="BD231" si="7884">MIN(BB231,BC231)</f>
        <v>14.399999999999999</v>
      </c>
      <c r="BE231" s="11">
        <f t="shared" ref="BE231" si="7885">MAX(0,BB$4-BD231)</f>
        <v>0</v>
      </c>
      <c r="BF231" s="7">
        <f t="shared" ref="BF231" si="7886">SUM(AZ231)</f>
        <v>16.7</v>
      </c>
      <c r="BG231" s="7">
        <f t="shared" ref="BG231" si="7887">SUM(BA231)</f>
        <v>17.18</v>
      </c>
      <c r="BH231" s="10">
        <f t="shared" ref="BH231" si="7888">MIN(BF231,BG231)</f>
        <v>16.7</v>
      </c>
      <c r="BI231" s="11">
        <f t="shared" ref="BI231" si="7889">MAX(0,BF$4-BH231)</f>
        <v>0</v>
      </c>
    </row>
    <row r="232" spans="1:61" ht="18" customHeight="1" x14ac:dyDescent="0.2">
      <c r="A232" s="1">
        <f t="shared" si="5295"/>
        <v>44183</v>
      </c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7"/>
      <c r="M232" s="17"/>
      <c r="N232" s="17"/>
      <c r="O232" s="17"/>
      <c r="P232" s="18"/>
      <c r="Q232" s="16"/>
      <c r="R232" s="17"/>
      <c r="S232" s="17"/>
      <c r="T232" s="18"/>
      <c r="U232" s="16"/>
      <c r="V232" s="17"/>
      <c r="W232" s="17"/>
      <c r="X232" s="17"/>
      <c r="Y232" s="17"/>
      <c r="Z232" s="18"/>
      <c r="AA232" s="16"/>
      <c r="AB232" s="17"/>
      <c r="AC232" s="17"/>
      <c r="AD232" s="18"/>
      <c r="AE232" s="16"/>
      <c r="AF232" s="17"/>
      <c r="AG232" s="17"/>
      <c r="AH232" s="17"/>
      <c r="AI232" s="17"/>
      <c r="AJ232" s="18"/>
      <c r="AK232" s="16"/>
      <c r="AL232" s="17"/>
      <c r="AM232" s="17"/>
      <c r="AN232" s="18"/>
      <c r="AO232" s="16"/>
      <c r="AP232" s="7">
        <v>17.3</v>
      </c>
      <c r="AQ232" s="7">
        <v>17.25</v>
      </c>
      <c r="AR232" s="7">
        <f t="shared" ref="AR232" si="7890">SUM(AP232-2.77)</f>
        <v>14.530000000000001</v>
      </c>
      <c r="AS232" s="7">
        <f t="shared" ref="AS232" si="7891">SUM(AQ232-2.77)</f>
        <v>14.48</v>
      </c>
      <c r="AT232" s="10">
        <f t="shared" ref="AT232" si="7892">MIN(AR232,AS232)</f>
        <v>14.48</v>
      </c>
      <c r="AU232" s="11">
        <f t="shared" ref="AU232" si="7893">MAX(0,AR$4-AT232)</f>
        <v>0</v>
      </c>
      <c r="AV232" s="7">
        <f t="shared" ref="AV232" si="7894">SUM(AP232)</f>
        <v>17.3</v>
      </c>
      <c r="AW232" s="7">
        <f t="shared" ref="AW232" si="7895">SUM(AQ232)</f>
        <v>17.25</v>
      </c>
      <c r="AX232" s="10">
        <f t="shared" ref="AX232" si="7896">MIN(AV232,AW232)</f>
        <v>17.25</v>
      </c>
      <c r="AY232" s="11">
        <f t="shared" ref="AY232" si="7897">MAX(0,AV$4-AX232)</f>
        <v>0</v>
      </c>
      <c r="AZ232" s="7">
        <f t="shared" ref="AZ232" si="7898">SUM(AP232)</f>
        <v>17.3</v>
      </c>
      <c r="BA232" s="7">
        <f t="shared" ref="BA232" si="7899">SUM(AQ232)</f>
        <v>17.25</v>
      </c>
      <c r="BB232" s="7">
        <f t="shared" ref="BB232" si="7900">SUM(AZ232-2.3)</f>
        <v>15</v>
      </c>
      <c r="BC232" s="7">
        <f t="shared" ref="BC232" si="7901">SUM(BA232-2.3)</f>
        <v>14.95</v>
      </c>
      <c r="BD232" s="10">
        <f t="shared" ref="BD232" si="7902">MIN(BB232,BC232)</f>
        <v>14.95</v>
      </c>
      <c r="BE232" s="11">
        <f t="shared" ref="BE232" si="7903">MAX(0,BB$4-BD232)</f>
        <v>0</v>
      </c>
      <c r="BF232" s="7">
        <f t="shared" ref="BF232" si="7904">SUM(AZ232)</f>
        <v>17.3</v>
      </c>
      <c r="BG232" s="7">
        <f t="shared" ref="BG232" si="7905">SUM(BA232)</f>
        <v>17.25</v>
      </c>
      <c r="BH232" s="10">
        <f t="shared" ref="BH232" si="7906">MIN(BF232,BG232)</f>
        <v>17.25</v>
      </c>
      <c r="BI232" s="11">
        <f t="shared" ref="BI232" si="7907">MAX(0,BF$4-BH232)</f>
        <v>0</v>
      </c>
    </row>
    <row r="233" spans="1:61" ht="18" customHeight="1" x14ac:dyDescent="0.2">
      <c r="A233" s="1">
        <f t="shared" si="5295"/>
        <v>44176</v>
      </c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7"/>
      <c r="M233" s="17"/>
      <c r="N233" s="17"/>
      <c r="O233" s="17"/>
      <c r="P233" s="18"/>
      <c r="Q233" s="16"/>
      <c r="R233" s="17"/>
      <c r="S233" s="17"/>
      <c r="T233" s="18"/>
      <c r="U233" s="16"/>
      <c r="V233" s="17"/>
      <c r="W233" s="17"/>
      <c r="X233" s="17"/>
      <c r="Y233" s="17"/>
      <c r="Z233" s="18"/>
      <c r="AA233" s="16"/>
      <c r="AB233" s="17"/>
      <c r="AC233" s="17"/>
      <c r="AD233" s="18"/>
      <c r="AE233" s="16"/>
      <c r="AF233" s="17"/>
      <c r="AG233" s="17"/>
      <c r="AH233" s="17"/>
      <c r="AI233" s="17"/>
      <c r="AJ233" s="18"/>
      <c r="AK233" s="16"/>
      <c r="AL233" s="17"/>
      <c r="AM233" s="17"/>
      <c r="AN233" s="18"/>
      <c r="AO233" s="16"/>
      <c r="AP233" s="7">
        <v>17.3</v>
      </c>
      <c r="AQ233" s="7">
        <v>17.2</v>
      </c>
      <c r="AR233" s="7">
        <f t="shared" ref="AR233" si="7908">SUM(AP233-2.77)</f>
        <v>14.530000000000001</v>
      </c>
      <c r="AS233" s="7">
        <f t="shared" ref="AS233" si="7909">SUM(AQ233-2.77)</f>
        <v>14.43</v>
      </c>
      <c r="AT233" s="10">
        <f t="shared" ref="AT233" si="7910">MIN(AR233,AS233)</f>
        <v>14.43</v>
      </c>
      <c r="AU233" s="11">
        <f t="shared" ref="AU233" si="7911">MAX(0,AR$4-AT233)</f>
        <v>0</v>
      </c>
      <c r="AV233" s="7">
        <f t="shared" ref="AV233" si="7912">SUM(AP233)</f>
        <v>17.3</v>
      </c>
      <c r="AW233" s="7">
        <f t="shared" ref="AW233" si="7913">SUM(AQ233)</f>
        <v>17.2</v>
      </c>
      <c r="AX233" s="10">
        <f t="shared" ref="AX233" si="7914">MIN(AV233,AW233)</f>
        <v>17.2</v>
      </c>
      <c r="AY233" s="11">
        <f t="shared" ref="AY233" si="7915">MAX(0,AV$4-AX233)</f>
        <v>0</v>
      </c>
      <c r="AZ233" s="7">
        <f t="shared" ref="AZ233" si="7916">SUM(AP233)</f>
        <v>17.3</v>
      </c>
      <c r="BA233" s="7">
        <f t="shared" ref="BA233" si="7917">SUM(AQ233)</f>
        <v>17.2</v>
      </c>
      <c r="BB233" s="7">
        <f t="shared" ref="BB233" si="7918">SUM(AZ233-2.3)</f>
        <v>15</v>
      </c>
      <c r="BC233" s="7">
        <f t="shared" ref="BC233" si="7919">SUM(BA233-2.3)</f>
        <v>14.899999999999999</v>
      </c>
      <c r="BD233" s="10">
        <f t="shared" ref="BD233" si="7920">MIN(BB233,BC233)</f>
        <v>14.899999999999999</v>
      </c>
      <c r="BE233" s="11">
        <f t="shared" ref="BE233" si="7921">MAX(0,BB$4-BD233)</f>
        <v>0</v>
      </c>
      <c r="BF233" s="7">
        <f t="shared" ref="BF233" si="7922">SUM(AZ233)</f>
        <v>17.3</v>
      </c>
      <c r="BG233" s="7">
        <f t="shared" ref="BG233" si="7923">SUM(BA233)</f>
        <v>17.2</v>
      </c>
      <c r="BH233" s="10">
        <f t="shared" ref="BH233" si="7924">MIN(BF233,BG233)</f>
        <v>17.2</v>
      </c>
      <c r="BI233" s="11">
        <f t="shared" ref="BI233" si="7925">MAX(0,BF$4-BH233)</f>
        <v>0</v>
      </c>
    </row>
    <row r="234" spans="1:61" ht="18" customHeight="1" x14ac:dyDescent="0.2">
      <c r="A234" s="1">
        <f t="shared" si="5295"/>
        <v>44169</v>
      </c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7"/>
      <c r="M234" s="17"/>
      <c r="N234" s="17"/>
      <c r="O234" s="17"/>
      <c r="P234" s="18"/>
      <c r="Q234" s="16"/>
      <c r="R234" s="17"/>
      <c r="S234" s="17"/>
      <c r="T234" s="18"/>
      <c r="U234" s="16"/>
      <c r="V234" s="17"/>
      <c r="W234" s="17"/>
      <c r="X234" s="17"/>
      <c r="Y234" s="17"/>
      <c r="Z234" s="18"/>
      <c r="AA234" s="16"/>
      <c r="AB234" s="17"/>
      <c r="AC234" s="17"/>
      <c r="AD234" s="18"/>
      <c r="AE234" s="16"/>
      <c r="AF234" s="17"/>
      <c r="AG234" s="17"/>
      <c r="AH234" s="17"/>
      <c r="AI234" s="17"/>
      <c r="AJ234" s="18"/>
      <c r="AK234" s="16"/>
      <c r="AL234" s="17"/>
      <c r="AM234" s="17"/>
      <c r="AN234" s="18"/>
      <c r="AO234" s="16"/>
      <c r="AP234" s="7">
        <v>17.2</v>
      </c>
      <c r="AQ234" s="7">
        <v>17.170000000000002</v>
      </c>
      <c r="AR234" s="7">
        <f t="shared" ref="AR234" si="7926">SUM(AP234-2.77)</f>
        <v>14.43</v>
      </c>
      <c r="AS234" s="7">
        <f t="shared" ref="AS234" si="7927">SUM(AQ234-2.77)</f>
        <v>14.400000000000002</v>
      </c>
      <c r="AT234" s="10">
        <f t="shared" ref="AT234" si="7928">MIN(AR234,AS234)</f>
        <v>14.400000000000002</v>
      </c>
      <c r="AU234" s="11">
        <f t="shared" ref="AU234" si="7929">MAX(0,AR$4-AT234)</f>
        <v>0</v>
      </c>
      <c r="AV234" s="7">
        <f t="shared" ref="AV234" si="7930">SUM(AP234)</f>
        <v>17.2</v>
      </c>
      <c r="AW234" s="7">
        <f t="shared" ref="AW234" si="7931">SUM(AQ234)</f>
        <v>17.170000000000002</v>
      </c>
      <c r="AX234" s="10">
        <f t="shared" ref="AX234" si="7932">MIN(AV234,AW234)</f>
        <v>17.170000000000002</v>
      </c>
      <c r="AY234" s="11">
        <f t="shared" ref="AY234" si="7933">MAX(0,AV$4-AX234)</f>
        <v>0</v>
      </c>
      <c r="AZ234" s="7">
        <f t="shared" ref="AZ234" si="7934">SUM(AP234)</f>
        <v>17.2</v>
      </c>
      <c r="BA234" s="7">
        <f t="shared" ref="BA234" si="7935">SUM(AQ234)</f>
        <v>17.170000000000002</v>
      </c>
      <c r="BB234" s="7">
        <f t="shared" ref="BB234" si="7936">SUM(AZ234-2.3)</f>
        <v>14.899999999999999</v>
      </c>
      <c r="BC234" s="7">
        <f t="shared" ref="BC234" si="7937">SUM(BA234-2.3)</f>
        <v>14.870000000000001</v>
      </c>
      <c r="BD234" s="10">
        <f t="shared" ref="BD234" si="7938">MIN(BB234,BC234)</f>
        <v>14.870000000000001</v>
      </c>
      <c r="BE234" s="11">
        <f t="shared" ref="BE234" si="7939">MAX(0,BB$4-BD234)</f>
        <v>0</v>
      </c>
      <c r="BF234" s="7">
        <f t="shared" ref="BF234" si="7940">SUM(AZ234)</f>
        <v>17.2</v>
      </c>
      <c r="BG234" s="7">
        <f t="shared" ref="BG234" si="7941">SUM(BA234)</f>
        <v>17.170000000000002</v>
      </c>
      <c r="BH234" s="10">
        <f t="shared" ref="BH234" si="7942">MIN(BF234,BG234)</f>
        <v>17.170000000000002</v>
      </c>
      <c r="BI234" s="11">
        <f t="shared" ref="BI234" si="7943">MAX(0,BF$4-BH234)</f>
        <v>0</v>
      </c>
    </row>
    <row r="235" spans="1:61" ht="18" customHeight="1" x14ac:dyDescent="0.2">
      <c r="A235" s="1">
        <f t="shared" si="5295"/>
        <v>44162</v>
      </c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7"/>
      <c r="M235" s="17"/>
      <c r="N235" s="17"/>
      <c r="O235" s="17"/>
      <c r="P235" s="18"/>
      <c r="Q235" s="16"/>
      <c r="R235" s="17"/>
      <c r="S235" s="17"/>
      <c r="T235" s="18"/>
      <c r="U235" s="16"/>
      <c r="V235" s="17"/>
      <c r="W235" s="17"/>
      <c r="X235" s="17"/>
      <c r="Y235" s="17"/>
      <c r="Z235" s="18"/>
      <c r="AA235" s="16"/>
      <c r="AB235" s="17"/>
      <c r="AC235" s="17"/>
      <c r="AD235" s="18"/>
      <c r="AE235" s="16"/>
      <c r="AF235" s="17"/>
      <c r="AG235" s="17"/>
      <c r="AH235" s="17"/>
      <c r="AI235" s="17"/>
      <c r="AJ235" s="18"/>
      <c r="AK235" s="16"/>
      <c r="AL235" s="17"/>
      <c r="AM235" s="17"/>
      <c r="AN235" s="18"/>
      <c r="AO235" s="16"/>
      <c r="AP235" s="7">
        <v>17.3</v>
      </c>
      <c r="AQ235" s="7">
        <v>17.100000000000001</v>
      </c>
      <c r="AR235" s="7">
        <f t="shared" ref="AR235" si="7944">SUM(AP235-2.77)</f>
        <v>14.530000000000001</v>
      </c>
      <c r="AS235" s="7">
        <f t="shared" ref="AS235" si="7945">SUM(AQ235-2.77)</f>
        <v>14.330000000000002</v>
      </c>
      <c r="AT235" s="10">
        <f t="shared" ref="AT235" si="7946">MIN(AR235,AS235)</f>
        <v>14.330000000000002</v>
      </c>
      <c r="AU235" s="11">
        <f t="shared" ref="AU235" si="7947">MAX(0,AR$4-AT235)</f>
        <v>0</v>
      </c>
      <c r="AV235" s="7">
        <f t="shared" ref="AV235" si="7948">SUM(AP235)</f>
        <v>17.3</v>
      </c>
      <c r="AW235" s="7">
        <f t="shared" ref="AW235" si="7949">SUM(AQ235)</f>
        <v>17.100000000000001</v>
      </c>
      <c r="AX235" s="10">
        <f t="shared" ref="AX235" si="7950">MIN(AV235,AW235)</f>
        <v>17.100000000000001</v>
      </c>
      <c r="AY235" s="11">
        <f t="shared" ref="AY235" si="7951">MAX(0,AV$4-AX235)</f>
        <v>0</v>
      </c>
      <c r="AZ235" s="7">
        <f t="shared" ref="AZ235" si="7952">SUM(AP235)</f>
        <v>17.3</v>
      </c>
      <c r="BA235" s="7">
        <f t="shared" ref="BA235" si="7953">SUM(AQ235)</f>
        <v>17.100000000000001</v>
      </c>
      <c r="BB235" s="7">
        <f t="shared" ref="BB235" si="7954">SUM(AZ235-2.3)</f>
        <v>15</v>
      </c>
      <c r="BC235" s="7">
        <f t="shared" ref="BC235" si="7955">SUM(BA235-2.3)</f>
        <v>14.8</v>
      </c>
      <c r="BD235" s="10">
        <f t="shared" ref="BD235" si="7956">MIN(BB235,BC235)</f>
        <v>14.8</v>
      </c>
      <c r="BE235" s="11">
        <f t="shared" ref="BE235" si="7957">MAX(0,BB$4-BD235)</f>
        <v>0</v>
      </c>
      <c r="BF235" s="7">
        <f t="shared" ref="BF235" si="7958">SUM(AZ235)</f>
        <v>17.3</v>
      </c>
      <c r="BG235" s="7">
        <f t="shared" ref="BG235" si="7959">SUM(BA235)</f>
        <v>17.100000000000001</v>
      </c>
      <c r="BH235" s="10">
        <f t="shared" ref="BH235" si="7960">MIN(BF235,BG235)</f>
        <v>17.100000000000001</v>
      </c>
      <c r="BI235" s="11">
        <f t="shared" ref="BI235" si="7961">MAX(0,BF$4-BH235)</f>
        <v>0</v>
      </c>
    </row>
    <row r="236" spans="1:61" ht="18" customHeight="1" x14ac:dyDescent="0.2">
      <c r="A236" s="1">
        <f t="shared" si="5295"/>
        <v>44155</v>
      </c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7"/>
      <c r="M236" s="17"/>
      <c r="N236" s="17"/>
      <c r="O236" s="17"/>
      <c r="P236" s="18"/>
      <c r="Q236" s="16"/>
      <c r="R236" s="17"/>
      <c r="S236" s="17"/>
      <c r="T236" s="18"/>
      <c r="U236" s="16"/>
      <c r="V236" s="17"/>
      <c r="W236" s="17"/>
      <c r="X236" s="17"/>
      <c r="Y236" s="17"/>
      <c r="Z236" s="18"/>
      <c r="AA236" s="16"/>
      <c r="AB236" s="17"/>
      <c r="AC236" s="17"/>
      <c r="AD236" s="18"/>
      <c r="AE236" s="16"/>
      <c r="AF236" s="17"/>
      <c r="AG236" s="17"/>
      <c r="AH236" s="17"/>
      <c r="AI236" s="17"/>
      <c r="AJ236" s="18"/>
      <c r="AK236" s="16"/>
      <c r="AL236" s="17"/>
      <c r="AM236" s="17"/>
      <c r="AN236" s="18"/>
      <c r="AO236" s="16"/>
      <c r="AP236" s="7">
        <v>17.2</v>
      </c>
      <c r="AQ236" s="7">
        <v>16.989999999999998</v>
      </c>
      <c r="AR236" s="7">
        <f t="shared" ref="AR236" si="7962">SUM(AP236-2.77)</f>
        <v>14.43</v>
      </c>
      <c r="AS236" s="7">
        <f t="shared" ref="AS236" si="7963">SUM(AQ236-2.77)</f>
        <v>14.219999999999999</v>
      </c>
      <c r="AT236" s="10">
        <f t="shared" ref="AT236" si="7964">MIN(AR236,AS236)</f>
        <v>14.219999999999999</v>
      </c>
      <c r="AU236" s="11">
        <f t="shared" ref="AU236" si="7965">MAX(0,AR$4-AT236)</f>
        <v>0</v>
      </c>
      <c r="AV236" s="7">
        <f t="shared" ref="AV236" si="7966">SUM(AP236)</f>
        <v>17.2</v>
      </c>
      <c r="AW236" s="7">
        <f t="shared" ref="AW236" si="7967">SUM(AQ236)</f>
        <v>16.989999999999998</v>
      </c>
      <c r="AX236" s="10">
        <f t="shared" ref="AX236" si="7968">MIN(AV236,AW236)</f>
        <v>16.989999999999998</v>
      </c>
      <c r="AY236" s="11">
        <f t="shared" ref="AY236" si="7969">MAX(0,AV$4-AX236)</f>
        <v>0</v>
      </c>
      <c r="AZ236" s="7">
        <f t="shared" ref="AZ236" si="7970">SUM(AP236)</f>
        <v>17.2</v>
      </c>
      <c r="BA236" s="7">
        <f t="shared" ref="BA236" si="7971">SUM(AQ236)</f>
        <v>16.989999999999998</v>
      </c>
      <c r="BB236" s="7">
        <f t="shared" ref="BB236" si="7972">SUM(AZ236-2.3)</f>
        <v>14.899999999999999</v>
      </c>
      <c r="BC236" s="7">
        <f t="shared" ref="BC236" si="7973">SUM(BA236-2.3)</f>
        <v>14.689999999999998</v>
      </c>
      <c r="BD236" s="10">
        <f t="shared" ref="BD236" si="7974">MIN(BB236,BC236)</f>
        <v>14.689999999999998</v>
      </c>
      <c r="BE236" s="11">
        <f t="shared" ref="BE236" si="7975">MAX(0,BB$4-BD236)</f>
        <v>0</v>
      </c>
      <c r="BF236" s="7">
        <f t="shared" ref="BF236" si="7976">SUM(AZ236)</f>
        <v>17.2</v>
      </c>
      <c r="BG236" s="7">
        <f t="shared" ref="BG236" si="7977">SUM(BA236)</f>
        <v>16.989999999999998</v>
      </c>
      <c r="BH236" s="10">
        <f t="shared" ref="BH236" si="7978">MIN(BF236,BG236)</f>
        <v>16.989999999999998</v>
      </c>
      <c r="BI236" s="11">
        <f t="shared" ref="BI236" si="7979">MAX(0,BF$4-BH236)</f>
        <v>0</v>
      </c>
    </row>
    <row r="237" spans="1:61" ht="18" customHeight="1" x14ac:dyDescent="0.2">
      <c r="A237" s="1">
        <f t="shared" si="5295"/>
        <v>44148</v>
      </c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7"/>
      <c r="M237" s="17"/>
      <c r="N237" s="17"/>
      <c r="O237" s="17"/>
      <c r="P237" s="18"/>
      <c r="Q237" s="16"/>
      <c r="R237" s="17"/>
      <c r="S237" s="17"/>
      <c r="T237" s="18"/>
      <c r="U237" s="16"/>
      <c r="V237" s="17"/>
      <c r="W237" s="17"/>
      <c r="X237" s="17"/>
      <c r="Y237" s="17"/>
      <c r="Z237" s="18"/>
      <c r="AA237" s="16"/>
      <c r="AB237" s="17"/>
      <c r="AC237" s="17"/>
      <c r="AD237" s="18"/>
      <c r="AE237" s="16"/>
      <c r="AF237" s="17"/>
      <c r="AG237" s="17"/>
      <c r="AH237" s="17"/>
      <c r="AI237" s="17"/>
      <c r="AJ237" s="18"/>
      <c r="AK237" s="16"/>
      <c r="AL237" s="17"/>
      <c r="AM237" s="17"/>
      <c r="AN237" s="18"/>
      <c r="AO237" s="16"/>
      <c r="AP237" s="7">
        <v>17.100000000000001</v>
      </c>
      <c r="AQ237" s="7">
        <v>16.809999999999999</v>
      </c>
      <c r="AR237" s="7">
        <f t="shared" ref="AR237" si="7980">SUM(AP237-2.77)</f>
        <v>14.330000000000002</v>
      </c>
      <c r="AS237" s="7">
        <f t="shared" ref="AS237" si="7981">SUM(AQ237-2.77)</f>
        <v>14.04</v>
      </c>
      <c r="AT237" s="10">
        <f t="shared" ref="AT237" si="7982">MIN(AR237,AS237)</f>
        <v>14.04</v>
      </c>
      <c r="AU237" s="11">
        <f t="shared" ref="AU237" si="7983">MAX(0,AR$4-AT237)</f>
        <v>0</v>
      </c>
      <c r="AV237" s="7">
        <f t="shared" ref="AV237" si="7984">SUM(AP237)</f>
        <v>17.100000000000001</v>
      </c>
      <c r="AW237" s="7">
        <f t="shared" ref="AW237" si="7985">SUM(AQ237)</f>
        <v>16.809999999999999</v>
      </c>
      <c r="AX237" s="10">
        <f t="shared" ref="AX237" si="7986">MIN(AV237,AW237)</f>
        <v>16.809999999999999</v>
      </c>
      <c r="AY237" s="11">
        <f t="shared" ref="AY237" si="7987">MAX(0,AV$4-AX237)</f>
        <v>0</v>
      </c>
      <c r="AZ237" s="7">
        <f t="shared" ref="AZ237" si="7988">SUM(AP237)</f>
        <v>17.100000000000001</v>
      </c>
      <c r="BA237" s="7">
        <f t="shared" ref="BA237" si="7989">SUM(AQ237)</f>
        <v>16.809999999999999</v>
      </c>
      <c r="BB237" s="7">
        <f t="shared" ref="BB237" si="7990">SUM(AZ237-2.3)</f>
        <v>14.8</v>
      </c>
      <c r="BC237" s="7">
        <f t="shared" ref="BC237" si="7991">SUM(BA237-2.3)</f>
        <v>14.509999999999998</v>
      </c>
      <c r="BD237" s="10">
        <f t="shared" ref="BD237" si="7992">MIN(BB237,BC237)</f>
        <v>14.509999999999998</v>
      </c>
      <c r="BE237" s="11">
        <f t="shared" ref="BE237" si="7993">MAX(0,BB$4-BD237)</f>
        <v>0</v>
      </c>
      <c r="BF237" s="7">
        <f t="shared" ref="BF237" si="7994">SUM(AZ237)</f>
        <v>17.100000000000001</v>
      </c>
      <c r="BG237" s="7">
        <f t="shared" ref="BG237" si="7995">SUM(BA237)</f>
        <v>16.809999999999999</v>
      </c>
      <c r="BH237" s="10">
        <f t="shared" ref="BH237" si="7996">MIN(BF237,BG237)</f>
        <v>16.809999999999999</v>
      </c>
      <c r="BI237" s="11">
        <f t="shared" ref="BI237" si="7997">MAX(0,BF$4-BH237)</f>
        <v>0</v>
      </c>
    </row>
    <row r="238" spans="1:61" ht="18" customHeight="1" x14ac:dyDescent="0.2">
      <c r="A238" s="1">
        <f t="shared" si="5295"/>
        <v>44141</v>
      </c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7"/>
      <c r="M238" s="17"/>
      <c r="N238" s="17"/>
      <c r="O238" s="17"/>
      <c r="P238" s="18"/>
      <c r="Q238" s="16"/>
      <c r="R238" s="17"/>
      <c r="S238" s="17"/>
      <c r="T238" s="18"/>
      <c r="U238" s="16"/>
      <c r="V238" s="17"/>
      <c r="W238" s="17"/>
      <c r="X238" s="17"/>
      <c r="Y238" s="17"/>
      <c r="Z238" s="18"/>
      <c r="AA238" s="16"/>
      <c r="AB238" s="17"/>
      <c r="AC238" s="17"/>
      <c r="AD238" s="18"/>
      <c r="AE238" s="16"/>
      <c r="AF238" s="17"/>
      <c r="AG238" s="17"/>
      <c r="AH238" s="17"/>
      <c r="AI238" s="17"/>
      <c r="AJ238" s="18"/>
      <c r="AK238" s="16"/>
      <c r="AL238" s="17"/>
      <c r="AM238" s="17"/>
      <c r="AN238" s="18"/>
      <c r="AO238" s="16"/>
      <c r="AP238" s="7">
        <v>17.100000000000001</v>
      </c>
      <c r="AQ238" s="7">
        <v>16.600000000000001</v>
      </c>
      <c r="AR238" s="7">
        <f t="shared" ref="AR238" si="7998">SUM(AP238-2.77)</f>
        <v>14.330000000000002</v>
      </c>
      <c r="AS238" s="7">
        <f t="shared" ref="AS238" si="7999">SUM(AQ238-2.77)</f>
        <v>13.830000000000002</v>
      </c>
      <c r="AT238" s="10">
        <f t="shared" ref="AT238" si="8000">MIN(AR238,AS238)</f>
        <v>13.830000000000002</v>
      </c>
      <c r="AU238" s="11">
        <f t="shared" ref="AU238" si="8001">MAX(0,AR$4-AT238)</f>
        <v>0</v>
      </c>
      <c r="AV238" s="7">
        <f t="shared" ref="AV238" si="8002">SUM(AP238)</f>
        <v>17.100000000000001</v>
      </c>
      <c r="AW238" s="7">
        <f t="shared" ref="AW238" si="8003">SUM(AQ238)</f>
        <v>16.600000000000001</v>
      </c>
      <c r="AX238" s="10">
        <f t="shared" ref="AX238" si="8004">MIN(AV238,AW238)</f>
        <v>16.600000000000001</v>
      </c>
      <c r="AY238" s="11">
        <f t="shared" ref="AY238" si="8005">MAX(0,AV$4-AX238)</f>
        <v>0</v>
      </c>
      <c r="AZ238" s="7">
        <f t="shared" ref="AZ238" si="8006">SUM(AP238)</f>
        <v>17.100000000000001</v>
      </c>
      <c r="BA238" s="7">
        <f t="shared" ref="BA238" si="8007">SUM(AQ238)</f>
        <v>16.600000000000001</v>
      </c>
      <c r="BB238" s="7">
        <f t="shared" ref="BB238" si="8008">SUM(AZ238-2.3)</f>
        <v>14.8</v>
      </c>
      <c r="BC238" s="7">
        <f t="shared" ref="BC238" si="8009">SUM(BA238-2.3)</f>
        <v>14.3</v>
      </c>
      <c r="BD238" s="10">
        <f t="shared" ref="BD238" si="8010">MIN(BB238,BC238)</f>
        <v>14.3</v>
      </c>
      <c r="BE238" s="11">
        <f t="shared" ref="BE238" si="8011">MAX(0,BB$4-BD238)</f>
        <v>0</v>
      </c>
      <c r="BF238" s="7">
        <f t="shared" ref="BF238" si="8012">SUM(AZ238)</f>
        <v>17.100000000000001</v>
      </c>
      <c r="BG238" s="7">
        <f t="shared" ref="BG238" si="8013">SUM(BA238)</f>
        <v>16.600000000000001</v>
      </c>
      <c r="BH238" s="10">
        <f t="shared" ref="BH238" si="8014">MIN(BF238,BG238)</f>
        <v>16.600000000000001</v>
      </c>
      <c r="BI238" s="11">
        <f t="shared" ref="BI238" si="8015">MAX(0,BF$4-BH238)</f>
        <v>0</v>
      </c>
    </row>
    <row r="239" spans="1:61" ht="18" customHeight="1" x14ac:dyDescent="0.2">
      <c r="A239" s="1">
        <f t="shared" si="5295"/>
        <v>44134</v>
      </c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7"/>
      <c r="M239" s="17"/>
      <c r="N239" s="17"/>
      <c r="O239" s="17"/>
      <c r="P239" s="18"/>
      <c r="Q239" s="16"/>
      <c r="R239" s="17"/>
      <c r="S239" s="17"/>
      <c r="T239" s="18"/>
      <c r="U239" s="16"/>
      <c r="V239" s="17"/>
      <c r="W239" s="17"/>
      <c r="X239" s="17"/>
      <c r="Y239" s="17"/>
      <c r="Z239" s="18"/>
      <c r="AA239" s="16"/>
      <c r="AB239" s="17"/>
      <c r="AC239" s="17"/>
      <c r="AD239" s="18"/>
      <c r="AE239" s="16"/>
      <c r="AF239" s="17"/>
      <c r="AG239" s="17"/>
      <c r="AH239" s="17"/>
      <c r="AI239" s="17"/>
      <c r="AJ239" s="18"/>
      <c r="AK239" s="16"/>
      <c r="AL239" s="17"/>
      <c r="AM239" s="17"/>
      <c r="AN239" s="18"/>
      <c r="AO239" s="16"/>
      <c r="AP239" s="7">
        <v>17</v>
      </c>
      <c r="AQ239" s="7">
        <v>16.41</v>
      </c>
      <c r="AR239" s="7">
        <f t="shared" ref="AR239" si="8016">SUM(AP239-2.77)</f>
        <v>14.23</v>
      </c>
      <c r="AS239" s="7">
        <f t="shared" ref="AS239" si="8017">SUM(AQ239-2.77)</f>
        <v>13.64</v>
      </c>
      <c r="AT239" s="10">
        <f t="shared" ref="AT239" si="8018">MIN(AR239,AS239)</f>
        <v>13.64</v>
      </c>
      <c r="AU239" s="11">
        <f t="shared" ref="AU239" si="8019">MAX(0,AR$4-AT239)</f>
        <v>0</v>
      </c>
      <c r="AV239" s="7">
        <f t="shared" ref="AV239" si="8020">SUM(AP239)</f>
        <v>17</v>
      </c>
      <c r="AW239" s="7">
        <f t="shared" ref="AW239" si="8021">SUM(AQ239)</f>
        <v>16.41</v>
      </c>
      <c r="AX239" s="10">
        <f t="shared" ref="AX239" si="8022">MIN(AV239,AW239)</f>
        <v>16.41</v>
      </c>
      <c r="AY239" s="11">
        <f t="shared" ref="AY239" si="8023">MAX(0,AV$4-AX239)</f>
        <v>0</v>
      </c>
      <c r="AZ239" s="7">
        <f t="shared" ref="AZ239" si="8024">SUM(AP239)</f>
        <v>17</v>
      </c>
      <c r="BA239" s="7">
        <f t="shared" ref="BA239" si="8025">SUM(AQ239)</f>
        <v>16.41</v>
      </c>
      <c r="BB239" s="7">
        <f t="shared" ref="BB239" si="8026">SUM(AZ239-2.3)</f>
        <v>14.7</v>
      </c>
      <c r="BC239" s="7">
        <f t="shared" ref="BC239" si="8027">SUM(BA239-2.3)</f>
        <v>14.11</v>
      </c>
      <c r="BD239" s="10">
        <f t="shared" ref="BD239" si="8028">MIN(BB239,BC239)</f>
        <v>14.11</v>
      </c>
      <c r="BE239" s="11">
        <f t="shared" ref="BE239" si="8029">MAX(0,BB$4-BD239)</f>
        <v>0</v>
      </c>
      <c r="BF239" s="7">
        <f t="shared" ref="BF239" si="8030">SUM(AZ239)</f>
        <v>17</v>
      </c>
      <c r="BG239" s="7">
        <f t="shared" ref="BG239" si="8031">SUM(BA239)</f>
        <v>16.41</v>
      </c>
      <c r="BH239" s="10">
        <f t="shared" ref="BH239" si="8032">MIN(BF239,BG239)</f>
        <v>16.41</v>
      </c>
      <c r="BI239" s="11">
        <f t="shared" ref="BI239" si="8033">MAX(0,BF$4-BH239)</f>
        <v>0</v>
      </c>
    </row>
    <row r="240" spans="1:61" ht="18" customHeight="1" x14ac:dyDescent="0.2">
      <c r="A240" s="1">
        <f t="shared" si="5295"/>
        <v>44127</v>
      </c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7"/>
      <c r="M240" s="17"/>
      <c r="N240" s="17"/>
      <c r="O240" s="17"/>
      <c r="P240" s="18"/>
      <c r="Q240" s="16"/>
      <c r="R240" s="17"/>
      <c r="S240" s="17"/>
      <c r="T240" s="18"/>
      <c r="U240" s="16"/>
      <c r="V240" s="17"/>
      <c r="W240" s="17"/>
      <c r="X240" s="17"/>
      <c r="Y240" s="17"/>
      <c r="Z240" s="18"/>
      <c r="AA240" s="16"/>
      <c r="AB240" s="17"/>
      <c r="AC240" s="17"/>
      <c r="AD240" s="18"/>
      <c r="AE240" s="16"/>
      <c r="AF240" s="17"/>
      <c r="AG240" s="17"/>
      <c r="AH240" s="17"/>
      <c r="AI240" s="17"/>
      <c r="AJ240" s="18"/>
      <c r="AK240" s="16"/>
      <c r="AL240" s="17"/>
      <c r="AM240" s="17"/>
      <c r="AN240" s="18"/>
      <c r="AO240" s="16"/>
      <c r="AP240" s="7">
        <v>16.8</v>
      </c>
      <c r="AQ240" s="7">
        <v>16.239999999999998</v>
      </c>
      <c r="AR240" s="7">
        <f t="shared" ref="AR240" si="8034">SUM(AP240-2.77)</f>
        <v>14.030000000000001</v>
      </c>
      <c r="AS240" s="7">
        <f t="shared" ref="AS240" si="8035">SUM(AQ240-2.77)</f>
        <v>13.469999999999999</v>
      </c>
      <c r="AT240" s="10">
        <f t="shared" ref="AT240" si="8036">MIN(AR240,AS240)</f>
        <v>13.469999999999999</v>
      </c>
      <c r="AU240" s="11">
        <f t="shared" ref="AU240" si="8037">MAX(0,AR$4-AT240)</f>
        <v>0</v>
      </c>
      <c r="AV240" s="7">
        <f t="shared" ref="AV240" si="8038">SUM(AP240)</f>
        <v>16.8</v>
      </c>
      <c r="AW240" s="7">
        <f t="shared" ref="AW240" si="8039">SUM(AQ240)</f>
        <v>16.239999999999998</v>
      </c>
      <c r="AX240" s="10">
        <f t="shared" ref="AX240" si="8040">MIN(AV240,AW240)</f>
        <v>16.239999999999998</v>
      </c>
      <c r="AY240" s="11">
        <f t="shared" ref="AY240" si="8041">MAX(0,AV$4-AX240)</f>
        <v>0</v>
      </c>
      <c r="AZ240" s="7">
        <f t="shared" ref="AZ240" si="8042">SUM(AP240)</f>
        <v>16.8</v>
      </c>
      <c r="BA240" s="7">
        <f t="shared" ref="BA240" si="8043">SUM(AQ240)</f>
        <v>16.239999999999998</v>
      </c>
      <c r="BB240" s="7">
        <f t="shared" ref="BB240" si="8044">SUM(AZ240-2.3)</f>
        <v>14.5</v>
      </c>
      <c r="BC240" s="7">
        <f t="shared" ref="BC240" si="8045">SUM(BA240-2.3)</f>
        <v>13.939999999999998</v>
      </c>
      <c r="BD240" s="10">
        <f t="shared" ref="BD240" si="8046">MIN(BB240,BC240)</f>
        <v>13.939999999999998</v>
      </c>
      <c r="BE240" s="11">
        <f t="shared" ref="BE240" si="8047">MAX(0,BB$4-BD240)</f>
        <v>0</v>
      </c>
      <c r="BF240" s="7">
        <f t="shared" ref="BF240" si="8048">SUM(AZ240)</f>
        <v>16.8</v>
      </c>
      <c r="BG240" s="7">
        <f t="shared" ref="BG240" si="8049">SUM(BA240)</f>
        <v>16.239999999999998</v>
      </c>
      <c r="BH240" s="10">
        <f t="shared" ref="BH240" si="8050">MIN(BF240,BG240)</f>
        <v>16.239999999999998</v>
      </c>
      <c r="BI240" s="11">
        <f t="shared" ref="BI240" si="8051">MAX(0,BF$4-BH240)</f>
        <v>0</v>
      </c>
    </row>
    <row r="241" spans="1:61" ht="18" customHeight="1" x14ac:dyDescent="0.2">
      <c r="A241" s="1">
        <f t="shared" si="5295"/>
        <v>44120</v>
      </c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7"/>
      <c r="M241" s="17"/>
      <c r="N241" s="17"/>
      <c r="O241" s="17"/>
      <c r="P241" s="18"/>
      <c r="Q241" s="16"/>
      <c r="R241" s="17"/>
      <c r="S241" s="17"/>
      <c r="T241" s="18"/>
      <c r="U241" s="16"/>
      <c r="V241" s="17"/>
      <c r="W241" s="17"/>
      <c r="X241" s="17"/>
      <c r="Y241" s="17"/>
      <c r="Z241" s="18"/>
      <c r="AA241" s="16"/>
      <c r="AB241" s="17"/>
      <c r="AC241" s="17"/>
      <c r="AD241" s="18"/>
      <c r="AE241" s="16"/>
      <c r="AF241" s="17"/>
      <c r="AG241" s="17"/>
      <c r="AH241" s="17"/>
      <c r="AI241" s="17"/>
      <c r="AJ241" s="18"/>
      <c r="AK241" s="16"/>
      <c r="AL241" s="17"/>
      <c r="AM241" s="17"/>
      <c r="AN241" s="18"/>
      <c r="AO241" s="16"/>
      <c r="AP241" s="7">
        <v>16.399999999999999</v>
      </c>
      <c r="AQ241" s="7">
        <v>16.18</v>
      </c>
      <c r="AR241" s="7">
        <f t="shared" ref="AR241" si="8052">SUM(AP241-2.77)</f>
        <v>13.629999999999999</v>
      </c>
      <c r="AS241" s="7">
        <f t="shared" ref="AS241" si="8053">SUM(AQ241-2.77)</f>
        <v>13.41</v>
      </c>
      <c r="AT241" s="10">
        <f t="shared" ref="AT241:AT246" si="8054">MIN(AR241,AS241)</f>
        <v>13.41</v>
      </c>
      <c r="AU241" s="11">
        <f t="shared" ref="AU241" si="8055">MAX(0,AR$4-AT241)</f>
        <v>0</v>
      </c>
      <c r="AV241" s="7">
        <f t="shared" ref="AV241" si="8056">SUM(AP241)</f>
        <v>16.399999999999999</v>
      </c>
      <c r="AW241" s="7">
        <f t="shared" ref="AW241" si="8057">SUM(AQ241)</f>
        <v>16.18</v>
      </c>
      <c r="AX241" s="10">
        <f t="shared" ref="AX241:AX246" si="8058">MIN(AV241,AW241)</f>
        <v>16.18</v>
      </c>
      <c r="AY241" s="11">
        <f t="shared" ref="AY241" si="8059">MAX(0,AV$4-AX241)</f>
        <v>0</v>
      </c>
      <c r="AZ241" s="7">
        <f t="shared" ref="AZ241" si="8060">SUM(AP241)</f>
        <v>16.399999999999999</v>
      </c>
      <c r="BA241" s="7">
        <f t="shared" ref="BA241" si="8061">SUM(AQ241)</f>
        <v>16.18</v>
      </c>
      <c r="BB241" s="7">
        <f t="shared" ref="BB241" si="8062">SUM(AZ241-2.3)</f>
        <v>14.099999999999998</v>
      </c>
      <c r="BC241" s="7">
        <f t="shared" ref="BC241" si="8063">SUM(BA241-2.3)</f>
        <v>13.879999999999999</v>
      </c>
      <c r="BD241" s="10">
        <f t="shared" ref="BD241:BD246" si="8064">MIN(BB241,BC241)</f>
        <v>13.879999999999999</v>
      </c>
      <c r="BE241" s="11">
        <f t="shared" ref="BE241" si="8065">MAX(0,BB$4-BD241)</f>
        <v>0</v>
      </c>
      <c r="BF241" s="7">
        <f t="shared" ref="BF241" si="8066">SUM(AZ241)</f>
        <v>16.399999999999999</v>
      </c>
      <c r="BG241" s="7">
        <f t="shared" ref="BG241" si="8067">SUM(BA241)</f>
        <v>16.18</v>
      </c>
      <c r="BH241" s="10">
        <f t="shared" ref="BH241:BH246" si="8068">MIN(BF241,BG241)</f>
        <v>16.18</v>
      </c>
      <c r="BI241" s="11">
        <f t="shared" ref="BI241" si="8069">MAX(0,BF$4-BH241)</f>
        <v>0</v>
      </c>
    </row>
    <row r="242" spans="1:61" ht="18" customHeight="1" x14ac:dyDescent="0.2">
      <c r="A242" s="1">
        <f t="shared" si="5295"/>
        <v>44113</v>
      </c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7"/>
      <c r="M242" s="17"/>
      <c r="N242" s="17"/>
      <c r="O242" s="17"/>
      <c r="P242" s="18"/>
      <c r="Q242" s="16"/>
      <c r="R242" s="17"/>
      <c r="S242" s="17"/>
      <c r="T242" s="18"/>
      <c r="U242" s="16"/>
      <c r="V242" s="17"/>
      <c r="W242" s="17"/>
      <c r="X242" s="17"/>
      <c r="Y242" s="17"/>
      <c r="Z242" s="18"/>
      <c r="AA242" s="16"/>
      <c r="AB242" s="17"/>
      <c r="AC242" s="17"/>
      <c r="AD242" s="18"/>
      <c r="AE242" s="16"/>
      <c r="AF242" s="17"/>
      <c r="AG242" s="17"/>
      <c r="AH242" s="17"/>
      <c r="AI242" s="17"/>
      <c r="AJ242" s="18"/>
      <c r="AK242" s="16"/>
      <c r="AL242" s="17"/>
      <c r="AM242" s="17"/>
      <c r="AN242" s="18"/>
      <c r="AO242" s="16"/>
      <c r="AP242" s="7">
        <v>16.2</v>
      </c>
      <c r="AQ242" s="7">
        <v>16.18</v>
      </c>
      <c r="AR242" s="7">
        <f t="shared" ref="AR242" si="8070">SUM(AP242-2.77)</f>
        <v>13.43</v>
      </c>
      <c r="AS242" s="7">
        <f t="shared" ref="AS242" si="8071">SUM(AQ242-2.77)</f>
        <v>13.41</v>
      </c>
      <c r="AT242" s="10">
        <f t="shared" si="8054"/>
        <v>13.41</v>
      </c>
      <c r="AU242" s="11">
        <f t="shared" ref="AU242" si="8072">MAX(0,AR$4-AT242)</f>
        <v>0</v>
      </c>
      <c r="AV242" s="7">
        <f t="shared" ref="AV242" si="8073">SUM(AP242)</f>
        <v>16.2</v>
      </c>
      <c r="AW242" s="7">
        <f t="shared" ref="AW242" si="8074">SUM(AQ242)</f>
        <v>16.18</v>
      </c>
      <c r="AX242" s="10">
        <f t="shared" si="8058"/>
        <v>16.18</v>
      </c>
      <c r="AY242" s="11">
        <f t="shared" ref="AY242" si="8075">MAX(0,AV$4-AX242)</f>
        <v>0</v>
      </c>
      <c r="AZ242" s="7">
        <f t="shared" ref="AZ242" si="8076">SUM(AP242)</f>
        <v>16.2</v>
      </c>
      <c r="BA242" s="7">
        <f t="shared" ref="BA242" si="8077">SUM(AQ242)</f>
        <v>16.18</v>
      </c>
      <c r="BB242" s="7">
        <f t="shared" ref="BB242" si="8078">SUM(AZ242-2.3)</f>
        <v>13.899999999999999</v>
      </c>
      <c r="BC242" s="7">
        <f t="shared" ref="BC242" si="8079">SUM(BA242-2.3)</f>
        <v>13.879999999999999</v>
      </c>
      <c r="BD242" s="10">
        <f t="shared" si="8064"/>
        <v>13.879999999999999</v>
      </c>
      <c r="BE242" s="11">
        <f t="shared" ref="BE242" si="8080">MAX(0,BB$4-BD242)</f>
        <v>0</v>
      </c>
      <c r="BF242" s="7">
        <f t="shared" ref="BF242" si="8081">SUM(AZ242)</f>
        <v>16.2</v>
      </c>
      <c r="BG242" s="7">
        <f t="shared" ref="BG242" si="8082">SUM(BA242)</f>
        <v>16.18</v>
      </c>
      <c r="BH242" s="10">
        <f t="shared" si="8068"/>
        <v>16.18</v>
      </c>
      <c r="BI242" s="11">
        <f t="shared" ref="BI242" si="8083">MAX(0,BF$4-BH242)</f>
        <v>0</v>
      </c>
    </row>
    <row r="243" spans="1:61" ht="18" customHeight="1" x14ac:dyDescent="0.2">
      <c r="A243" s="1">
        <f t="shared" si="5295"/>
        <v>44106</v>
      </c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7"/>
      <c r="M243" s="17"/>
      <c r="N243" s="17"/>
      <c r="O243" s="17"/>
      <c r="P243" s="18"/>
      <c r="Q243" s="16"/>
      <c r="R243" s="17"/>
      <c r="S243" s="17"/>
      <c r="T243" s="18"/>
      <c r="U243" s="16"/>
      <c r="V243" s="17"/>
      <c r="W243" s="17"/>
      <c r="X243" s="17"/>
      <c r="Y243" s="17"/>
      <c r="Z243" s="18"/>
      <c r="AA243" s="16"/>
      <c r="AB243" s="17"/>
      <c r="AC243" s="17"/>
      <c r="AD243" s="18"/>
      <c r="AE243" s="16"/>
      <c r="AF243" s="17"/>
      <c r="AG243" s="17"/>
      <c r="AH243" s="17"/>
      <c r="AI243" s="17"/>
      <c r="AJ243" s="18"/>
      <c r="AK243" s="16"/>
      <c r="AL243" s="17"/>
      <c r="AM243" s="17"/>
      <c r="AN243" s="18"/>
      <c r="AO243" s="16"/>
      <c r="AP243" s="7">
        <v>16.2</v>
      </c>
      <c r="AQ243" s="7">
        <v>16.170000000000002</v>
      </c>
      <c r="AR243" s="7">
        <f t="shared" ref="AR243" si="8084">SUM(AP243-2.77)</f>
        <v>13.43</v>
      </c>
      <c r="AS243" s="7">
        <f t="shared" ref="AS243" si="8085">SUM(AQ243-2.77)</f>
        <v>13.400000000000002</v>
      </c>
      <c r="AT243" s="10">
        <f t="shared" si="8054"/>
        <v>13.400000000000002</v>
      </c>
      <c r="AU243" s="11">
        <f t="shared" ref="AU243:AU248" si="8086">MAX(0,AR$4-AT243)</f>
        <v>0</v>
      </c>
      <c r="AV243" s="7">
        <f t="shared" ref="AV243:AW245" si="8087">SUM(AP243)</f>
        <v>16.2</v>
      </c>
      <c r="AW243" s="7">
        <f t="shared" si="8087"/>
        <v>16.170000000000002</v>
      </c>
      <c r="AX243" s="10">
        <f t="shared" si="8058"/>
        <v>16.170000000000002</v>
      </c>
      <c r="AY243" s="11">
        <f t="shared" ref="AY243:AY248" si="8088">MAX(0,AV$4-AX243)</f>
        <v>0</v>
      </c>
      <c r="AZ243" s="7">
        <f t="shared" ref="AZ243:BA245" si="8089">SUM(AP243)</f>
        <v>16.2</v>
      </c>
      <c r="BA243" s="7">
        <f t="shared" si="8089"/>
        <v>16.170000000000002</v>
      </c>
      <c r="BB243" s="7">
        <f t="shared" ref="BB243" si="8090">SUM(AZ243-2.3)</f>
        <v>13.899999999999999</v>
      </c>
      <c r="BC243" s="7">
        <f t="shared" ref="BC243" si="8091">SUM(BA243-2.3)</f>
        <v>13.870000000000001</v>
      </c>
      <c r="BD243" s="10">
        <f t="shared" si="8064"/>
        <v>13.870000000000001</v>
      </c>
      <c r="BE243" s="11">
        <f t="shared" ref="BE243:BE248" si="8092">MAX(0,BB$4-BD243)</f>
        <v>0</v>
      </c>
      <c r="BF243" s="7">
        <f t="shared" ref="BF243:BG245" si="8093">SUM(AZ243)</f>
        <v>16.2</v>
      </c>
      <c r="BG243" s="7">
        <f t="shared" si="8093"/>
        <v>16.170000000000002</v>
      </c>
      <c r="BH243" s="10">
        <f t="shared" si="8068"/>
        <v>16.170000000000002</v>
      </c>
      <c r="BI243" s="11">
        <f t="shared" ref="BI243:BI248" si="8094">MAX(0,BF$4-BH243)</f>
        <v>0</v>
      </c>
    </row>
    <row r="244" spans="1:61" ht="18" customHeight="1" x14ac:dyDescent="0.2">
      <c r="A244" s="1">
        <f t="shared" si="5295"/>
        <v>44099</v>
      </c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7"/>
      <c r="M244" s="17"/>
      <c r="N244" s="17"/>
      <c r="O244" s="17"/>
      <c r="P244" s="18"/>
      <c r="Q244" s="16"/>
      <c r="R244" s="17"/>
      <c r="S244" s="17"/>
      <c r="T244" s="18"/>
      <c r="U244" s="16"/>
      <c r="V244" s="17"/>
      <c r="W244" s="17"/>
      <c r="X244" s="17"/>
      <c r="Y244" s="17"/>
      <c r="Z244" s="18"/>
      <c r="AA244" s="16"/>
      <c r="AB244" s="17"/>
      <c r="AC244" s="17"/>
      <c r="AD244" s="18"/>
      <c r="AE244" s="16"/>
      <c r="AF244" s="17"/>
      <c r="AG244" s="17"/>
      <c r="AH244" s="17"/>
      <c r="AI244" s="17"/>
      <c r="AJ244" s="18"/>
      <c r="AK244" s="16"/>
      <c r="AL244" s="17"/>
      <c r="AM244" s="17"/>
      <c r="AN244" s="18"/>
      <c r="AO244" s="16"/>
      <c r="AP244" s="7">
        <v>16.100000000000001</v>
      </c>
      <c r="AQ244" s="7">
        <v>16.149999999999999</v>
      </c>
      <c r="AR244" s="7">
        <f t="shared" ref="AR244:AS246" si="8095">SUM(AP244-2.77)</f>
        <v>13.330000000000002</v>
      </c>
      <c r="AS244" s="7">
        <f t="shared" si="8095"/>
        <v>13.379999999999999</v>
      </c>
      <c r="AT244" s="10">
        <f t="shared" si="8054"/>
        <v>13.330000000000002</v>
      </c>
      <c r="AU244" s="11">
        <f t="shared" si="8086"/>
        <v>0</v>
      </c>
      <c r="AV244" s="7">
        <f t="shared" si="8087"/>
        <v>16.100000000000001</v>
      </c>
      <c r="AW244" s="7">
        <f t="shared" si="8087"/>
        <v>16.149999999999999</v>
      </c>
      <c r="AX244" s="10">
        <f t="shared" si="8058"/>
        <v>16.100000000000001</v>
      </c>
      <c r="AY244" s="11">
        <f t="shared" si="8088"/>
        <v>0</v>
      </c>
      <c r="AZ244" s="7">
        <f t="shared" si="8089"/>
        <v>16.100000000000001</v>
      </c>
      <c r="BA244" s="7">
        <f t="shared" si="8089"/>
        <v>16.149999999999999</v>
      </c>
      <c r="BB244" s="7">
        <f t="shared" ref="BB244:BC246" si="8096">SUM(AZ244-2.3)</f>
        <v>13.8</v>
      </c>
      <c r="BC244" s="7">
        <f t="shared" si="8096"/>
        <v>13.849999999999998</v>
      </c>
      <c r="BD244" s="10">
        <f t="shared" si="8064"/>
        <v>13.8</v>
      </c>
      <c r="BE244" s="11">
        <f t="shared" si="8092"/>
        <v>0</v>
      </c>
      <c r="BF244" s="7">
        <f t="shared" si="8093"/>
        <v>16.100000000000001</v>
      </c>
      <c r="BG244" s="7">
        <f t="shared" si="8093"/>
        <v>16.149999999999999</v>
      </c>
      <c r="BH244" s="10">
        <f t="shared" si="8068"/>
        <v>16.100000000000001</v>
      </c>
      <c r="BI244" s="11">
        <f t="shared" si="8094"/>
        <v>0</v>
      </c>
    </row>
    <row r="245" spans="1:61" ht="18" customHeight="1" x14ac:dyDescent="0.2">
      <c r="A245" s="1">
        <f t="shared" si="5295"/>
        <v>44092</v>
      </c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7"/>
      <c r="M245" s="17"/>
      <c r="N245" s="17"/>
      <c r="O245" s="17"/>
      <c r="P245" s="18"/>
      <c r="Q245" s="16"/>
      <c r="R245" s="17"/>
      <c r="S245" s="17"/>
      <c r="T245" s="18"/>
      <c r="U245" s="16"/>
      <c r="V245" s="17"/>
      <c r="W245" s="17"/>
      <c r="X245" s="17"/>
      <c r="Y245" s="17"/>
      <c r="Z245" s="18"/>
      <c r="AA245" s="16"/>
      <c r="AB245" s="17"/>
      <c r="AC245" s="17"/>
      <c r="AD245" s="18"/>
      <c r="AE245" s="16"/>
      <c r="AF245" s="17"/>
      <c r="AG245" s="17"/>
      <c r="AH245" s="17"/>
      <c r="AI245" s="17"/>
      <c r="AJ245" s="18"/>
      <c r="AK245" s="16"/>
      <c r="AL245" s="17"/>
      <c r="AM245" s="17"/>
      <c r="AN245" s="18"/>
      <c r="AO245" s="16"/>
      <c r="AP245" s="7">
        <v>16.2</v>
      </c>
      <c r="AQ245" s="7">
        <v>16.13</v>
      </c>
      <c r="AR245" s="7">
        <f t="shared" si="8095"/>
        <v>13.43</v>
      </c>
      <c r="AS245" s="7">
        <f t="shared" si="8095"/>
        <v>13.36</v>
      </c>
      <c r="AT245" s="10">
        <f t="shared" si="8054"/>
        <v>13.36</v>
      </c>
      <c r="AU245" s="11">
        <f t="shared" si="8086"/>
        <v>0</v>
      </c>
      <c r="AV245" s="7">
        <f t="shared" si="8087"/>
        <v>16.2</v>
      </c>
      <c r="AW245" s="7">
        <f t="shared" si="8087"/>
        <v>16.13</v>
      </c>
      <c r="AX245" s="10">
        <f t="shared" si="8058"/>
        <v>16.13</v>
      </c>
      <c r="AY245" s="11">
        <f t="shared" si="8088"/>
        <v>0</v>
      </c>
      <c r="AZ245" s="7">
        <f t="shared" si="8089"/>
        <v>16.2</v>
      </c>
      <c r="BA245" s="7">
        <f t="shared" si="8089"/>
        <v>16.13</v>
      </c>
      <c r="BB245" s="7">
        <f t="shared" si="8096"/>
        <v>13.899999999999999</v>
      </c>
      <c r="BC245" s="7">
        <f t="shared" si="8096"/>
        <v>13.829999999999998</v>
      </c>
      <c r="BD245" s="10">
        <f t="shared" si="8064"/>
        <v>13.829999999999998</v>
      </c>
      <c r="BE245" s="11">
        <f t="shared" si="8092"/>
        <v>0</v>
      </c>
      <c r="BF245" s="7">
        <f t="shared" si="8093"/>
        <v>16.2</v>
      </c>
      <c r="BG245" s="7">
        <f t="shared" si="8093"/>
        <v>16.13</v>
      </c>
      <c r="BH245" s="10">
        <f t="shared" si="8068"/>
        <v>16.13</v>
      </c>
      <c r="BI245" s="11">
        <f t="shared" si="8094"/>
        <v>0</v>
      </c>
    </row>
    <row r="246" spans="1:61" ht="18" customHeight="1" x14ac:dyDescent="0.2">
      <c r="A246" s="1">
        <f t="shared" si="5295"/>
        <v>44085</v>
      </c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7"/>
      <c r="M246" s="17"/>
      <c r="N246" s="17"/>
      <c r="O246" s="17"/>
      <c r="P246" s="18"/>
      <c r="Q246" s="16"/>
      <c r="R246" s="17"/>
      <c r="S246" s="17"/>
      <c r="T246" s="18"/>
      <c r="U246" s="16"/>
      <c r="V246" s="17"/>
      <c r="W246" s="17"/>
      <c r="X246" s="17"/>
      <c r="Y246" s="17"/>
      <c r="Z246" s="18"/>
      <c r="AA246" s="16"/>
      <c r="AB246" s="17"/>
      <c r="AC246" s="17"/>
      <c r="AD246" s="18"/>
      <c r="AE246" s="16"/>
      <c r="AF246" s="17"/>
      <c r="AG246" s="17"/>
      <c r="AH246" s="17"/>
      <c r="AI246" s="17"/>
      <c r="AJ246" s="18"/>
      <c r="AK246" s="16"/>
      <c r="AL246" s="17"/>
      <c r="AM246" s="17"/>
      <c r="AN246" s="18"/>
      <c r="AO246" s="16"/>
      <c r="AP246" s="7">
        <v>16.2</v>
      </c>
      <c r="AQ246" s="7">
        <v>16.100000000000001</v>
      </c>
      <c r="AR246" s="7">
        <f t="shared" si="8095"/>
        <v>13.43</v>
      </c>
      <c r="AS246" s="7">
        <f t="shared" si="8095"/>
        <v>13.330000000000002</v>
      </c>
      <c r="AT246" s="10">
        <f t="shared" si="8054"/>
        <v>13.330000000000002</v>
      </c>
      <c r="AU246" s="11">
        <f t="shared" si="8086"/>
        <v>0</v>
      </c>
      <c r="AV246" s="7">
        <f t="shared" ref="AV246:AW248" si="8097">SUM(AP246)</f>
        <v>16.2</v>
      </c>
      <c r="AW246" s="7">
        <f t="shared" si="8097"/>
        <v>16.100000000000001</v>
      </c>
      <c r="AX246" s="10">
        <f t="shared" si="8058"/>
        <v>16.100000000000001</v>
      </c>
      <c r="AY246" s="11">
        <f t="shared" si="8088"/>
        <v>0</v>
      </c>
      <c r="AZ246" s="7">
        <f t="shared" ref="AZ246:BA248" si="8098">SUM(AP246)</f>
        <v>16.2</v>
      </c>
      <c r="BA246" s="7">
        <f t="shared" si="8098"/>
        <v>16.100000000000001</v>
      </c>
      <c r="BB246" s="7">
        <f t="shared" si="8096"/>
        <v>13.899999999999999</v>
      </c>
      <c r="BC246" s="7">
        <f t="shared" si="8096"/>
        <v>13.8</v>
      </c>
      <c r="BD246" s="10">
        <f t="shared" si="8064"/>
        <v>13.8</v>
      </c>
      <c r="BE246" s="11">
        <f t="shared" si="8092"/>
        <v>0</v>
      </c>
      <c r="BF246" s="7">
        <f t="shared" ref="BF246:BG248" si="8099">SUM(AZ246)</f>
        <v>16.2</v>
      </c>
      <c r="BG246" s="7">
        <f t="shared" si="8099"/>
        <v>16.100000000000001</v>
      </c>
      <c r="BH246" s="10">
        <f t="shared" si="8068"/>
        <v>16.100000000000001</v>
      </c>
      <c r="BI246" s="11">
        <f t="shared" si="8094"/>
        <v>0</v>
      </c>
    </row>
    <row r="247" spans="1:61" ht="18" customHeight="1" x14ac:dyDescent="0.2">
      <c r="A247" s="1">
        <f t="shared" si="5295"/>
        <v>44078</v>
      </c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7"/>
      <c r="M247" s="17"/>
      <c r="N247" s="17"/>
      <c r="O247" s="17"/>
      <c r="P247" s="18"/>
      <c r="Q247" s="16"/>
      <c r="R247" s="17"/>
      <c r="S247" s="17"/>
      <c r="T247" s="18"/>
      <c r="U247" s="16"/>
      <c r="V247" s="17"/>
      <c r="W247" s="17"/>
      <c r="X247" s="17"/>
      <c r="Y247" s="17"/>
      <c r="Z247" s="18"/>
      <c r="AA247" s="16"/>
      <c r="AB247" s="17"/>
      <c r="AC247" s="17"/>
      <c r="AD247" s="18"/>
      <c r="AE247" s="16"/>
      <c r="AF247" s="17"/>
      <c r="AG247" s="17"/>
      <c r="AH247" s="17"/>
      <c r="AI247" s="17"/>
      <c r="AJ247" s="18"/>
      <c r="AK247" s="16"/>
      <c r="AL247" s="17"/>
      <c r="AM247" s="17"/>
      <c r="AN247" s="18"/>
      <c r="AO247" s="16"/>
      <c r="AP247" s="7">
        <v>16.2</v>
      </c>
      <c r="AQ247" s="7">
        <v>16.03</v>
      </c>
      <c r="AR247" s="7">
        <f t="shared" ref="AR247:AS249" si="8100">SUM(AP247-2.77)</f>
        <v>13.43</v>
      </c>
      <c r="AS247" s="7">
        <f t="shared" si="8100"/>
        <v>13.260000000000002</v>
      </c>
      <c r="AT247" s="10">
        <f t="shared" ref="AT247:AT252" si="8101">MIN(AR247,AS247)</f>
        <v>13.260000000000002</v>
      </c>
      <c r="AU247" s="11">
        <f t="shared" si="8086"/>
        <v>0</v>
      </c>
      <c r="AV247" s="7">
        <f t="shared" si="8097"/>
        <v>16.2</v>
      </c>
      <c r="AW247" s="7">
        <f t="shared" si="8097"/>
        <v>16.03</v>
      </c>
      <c r="AX247" s="10">
        <f t="shared" ref="AX247:AX252" si="8102">MIN(AV247,AW247)</f>
        <v>16.03</v>
      </c>
      <c r="AY247" s="11">
        <f t="shared" si="8088"/>
        <v>0</v>
      </c>
      <c r="AZ247" s="7">
        <f t="shared" si="8098"/>
        <v>16.2</v>
      </c>
      <c r="BA247" s="7">
        <f t="shared" si="8098"/>
        <v>16.03</v>
      </c>
      <c r="BB247" s="7">
        <f t="shared" ref="BB247:BC249" si="8103">SUM(AZ247-2.3)</f>
        <v>13.899999999999999</v>
      </c>
      <c r="BC247" s="7">
        <f t="shared" si="8103"/>
        <v>13.73</v>
      </c>
      <c r="BD247" s="10">
        <f t="shared" ref="BD247:BD252" si="8104">MIN(BB247,BC247)</f>
        <v>13.73</v>
      </c>
      <c r="BE247" s="11">
        <f t="shared" si="8092"/>
        <v>0</v>
      </c>
      <c r="BF247" s="7">
        <f t="shared" si="8099"/>
        <v>16.2</v>
      </c>
      <c r="BG247" s="7">
        <f t="shared" si="8099"/>
        <v>16.03</v>
      </c>
      <c r="BH247" s="10">
        <f t="shared" ref="BH247:BH252" si="8105">MIN(BF247,BG247)</f>
        <v>16.03</v>
      </c>
      <c r="BI247" s="11">
        <f t="shared" si="8094"/>
        <v>0</v>
      </c>
    </row>
    <row r="248" spans="1:61" ht="18" customHeight="1" x14ac:dyDescent="0.2">
      <c r="A248" s="1">
        <f t="shared" si="5295"/>
        <v>44071</v>
      </c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7"/>
      <c r="M248" s="17"/>
      <c r="N248" s="17"/>
      <c r="O248" s="17"/>
      <c r="P248" s="18"/>
      <c r="Q248" s="16"/>
      <c r="R248" s="17"/>
      <c r="S248" s="17"/>
      <c r="T248" s="18"/>
      <c r="U248" s="16"/>
      <c r="V248" s="17"/>
      <c r="W248" s="17"/>
      <c r="X248" s="17"/>
      <c r="Y248" s="17"/>
      <c r="Z248" s="18"/>
      <c r="AA248" s="16"/>
      <c r="AB248" s="17"/>
      <c r="AC248" s="17"/>
      <c r="AD248" s="18"/>
      <c r="AE248" s="16"/>
      <c r="AF248" s="17"/>
      <c r="AG248" s="17"/>
      <c r="AH248" s="17"/>
      <c r="AI248" s="17"/>
      <c r="AJ248" s="18"/>
      <c r="AK248" s="16"/>
      <c r="AL248" s="17"/>
      <c r="AM248" s="17"/>
      <c r="AN248" s="18"/>
      <c r="AO248" s="16"/>
      <c r="AP248" s="7">
        <v>16</v>
      </c>
      <c r="AQ248" s="7">
        <v>16.059999999999999</v>
      </c>
      <c r="AR248" s="7">
        <f t="shared" si="8100"/>
        <v>13.23</v>
      </c>
      <c r="AS248" s="7">
        <f t="shared" si="8100"/>
        <v>13.29</v>
      </c>
      <c r="AT248" s="10">
        <f t="shared" si="8101"/>
        <v>13.23</v>
      </c>
      <c r="AU248" s="11">
        <f t="shared" si="8086"/>
        <v>0</v>
      </c>
      <c r="AV248" s="7">
        <f t="shared" si="8097"/>
        <v>16</v>
      </c>
      <c r="AW248" s="7">
        <f t="shared" si="8097"/>
        <v>16.059999999999999</v>
      </c>
      <c r="AX248" s="10">
        <f t="shared" si="8102"/>
        <v>16</v>
      </c>
      <c r="AY248" s="11">
        <f t="shared" si="8088"/>
        <v>0</v>
      </c>
      <c r="AZ248" s="7">
        <f t="shared" si="8098"/>
        <v>16</v>
      </c>
      <c r="BA248" s="7">
        <f t="shared" si="8098"/>
        <v>16.059999999999999</v>
      </c>
      <c r="BB248" s="7">
        <f t="shared" si="8103"/>
        <v>13.7</v>
      </c>
      <c r="BC248" s="7">
        <f t="shared" si="8103"/>
        <v>13.759999999999998</v>
      </c>
      <c r="BD248" s="10">
        <f t="shared" si="8104"/>
        <v>13.7</v>
      </c>
      <c r="BE248" s="11">
        <f t="shared" si="8092"/>
        <v>0</v>
      </c>
      <c r="BF248" s="7">
        <f t="shared" si="8099"/>
        <v>16</v>
      </c>
      <c r="BG248" s="7">
        <f t="shared" si="8099"/>
        <v>16.059999999999999</v>
      </c>
      <c r="BH248" s="10">
        <f t="shared" si="8105"/>
        <v>16</v>
      </c>
      <c r="BI248" s="11">
        <f t="shared" si="8094"/>
        <v>0</v>
      </c>
    </row>
    <row r="249" spans="1:61" ht="18" customHeight="1" x14ac:dyDescent="0.2">
      <c r="A249" s="1">
        <f t="shared" si="5295"/>
        <v>44064</v>
      </c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7"/>
      <c r="M249" s="17"/>
      <c r="N249" s="17"/>
      <c r="O249" s="17"/>
      <c r="P249" s="18"/>
      <c r="Q249" s="16"/>
      <c r="R249" s="17"/>
      <c r="S249" s="17"/>
      <c r="T249" s="18"/>
      <c r="U249" s="16"/>
      <c r="V249" s="17"/>
      <c r="W249" s="17"/>
      <c r="X249" s="17"/>
      <c r="Y249" s="17"/>
      <c r="Z249" s="18"/>
      <c r="AA249" s="16"/>
      <c r="AB249" s="17"/>
      <c r="AC249" s="17"/>
      <c r="AD249" s="18"/>
      <c r="AE249" s="16"/>
      <c r="AF249" s="17"/>
      <c r="AG249" s="17"/>
      <c r="AH249" s="17"/>
      <c r="AI249" s="17"/>
      <c r="AJ249" s="18"/>
      <c r="AK249" s="16"/>
      <c r="AL249" s="17"/>
      <c r="AM249" s="17"/>
      <c r="AN249" s="18"/>
      <c r="AO249" s="16"/>
      <c r="AP249" s="7">
        <v>16.100000000000001</v>
      </c>
      <c r="AQ249" s="7">
        <v>16.12</v>
      </c>
      <c r="AR249" s="7">
        <f t="shared" si="8100"/>
        <v>13.330000000000002</v>
      </c>
      <c r="AS249" s="7">
        <f t="shared" si="8100"/>
        <v>13.350000000000001</v>
      </c>
      <c r="AT249" s="10">
        <f t="shared" si="8101"/>
        <v>13.330000000000002</v>
      </c>
      <c r="AU249" s="11">
        <f t="shared" ref="AU249:AU254" si="8106">MAX(0,AR$4-AT249)</f>
        <v>0</v>
      </c>
      <c r="AV249" s="7">
        <f t="shared" ref="AV249:AW251" si="8107">SUM(AP249)</f>
        <v>16.100000000000001</v>
      </c>
      <c r="AW249" s="7">
        <f t="shared" si="8107"/>
        <v>16.12</v>
      </c>
      <c r="AX249" s="10">
        <f t="shared" si="8102"/>
        <v>16.100000000000001</v>
      </c>
      <c r="AY249" s="11">
        <f t="shared" ref="AY249:AY254" si="8108">MAX(0,AV$4-AX249)</f>
        <v>0</v>
      </c>
      <c r="AZ249" s="7">
        <f t="shared" ref="AZ249:BA251" si="8109">SUM(AP249)</f>
        <v>16.100000000000001</v>
      </c>
      <c r="BA249" s="7">
        <f t="shared" si="8109"/>
        <v>16.12</v>
      </c>
      <c r="BB249" s="7">
        <f t="shared" si="8103"/>
        <v>13.8</v>
      </c>
      <c r="BC249" s="7">
        <f t="shared" si="8103"/>
        <v>13.82</v>
      </c>
      <c r="BD249" s="10">
        <f t="shared" si="8104"/>
        <v>13.8</v>
      </c>
      <c r="BE249" s="11">
        <f t="shared" ref="BE249:BE254" si="8110">MAX(0,BB$4-BD249)</f>
        <v>0</v>
      </c>
      <c r="BF249" s="7">
        <f t="shared" ref="BF249:BG251" si="8111">SUM(AZ249)</f>
        <v>16.100000000000001</v>
      </c>
      <c r="BG249" s="7">
        <f t="shared" si="8111"/>
        <v>16.12</v>
      </c>
      <c r="BH249" s="10">
        <f t="shared" si="8105"/>
        <v>16.100000000000001</v>
      </c>
      <c r="BI249" s="11">
        <f t="shared" ref="BI249:BI254" si="8112">MAX(0,BF$4-BH249)</f>
        <v>0</v>
      </c>
    </row>
    <row r="250" spans="1:61" ht="18" customHeight="1" x14ac:dyDescent="0.2">
      <c r="A250" s="1">
        <f t="shared" si="5295"/>
        <v>44057</v>
      </c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7"/>
      <c r="M250" s="17"/>
      <c r="N250" s="17"/>
      <c r="O250" s="17"/>
      <c r="P250" s="18"/>
      <c r="Q250" s="16"/>
      <c r="R250" s="17"/>
      <c r="S250" s="17"/>
      <c r="T250" s="18"/>
      <c r="U250" s="16"/>
      <c r="V250" s="17"/>
      <c r="W250" s="17"/>
      <c r="X250" s="17"/>
      <c r="Y250" s="17"/>
      <c r="Z250" s="18"/>
      <c r="AA250" s="16"/>
      <c r="AB250" s="17"/>
      <c r="AC250" s="17"/>
      <c r="AD250" s="18"/>
      <c r="AE250" s="16"/>
      <c r="AF250" s="17"/>
      <c r="AG250" s="17"/>
      <c r="AH250" s="17"/>
      <c r="AI250" s="17"/>
      <c r="AJ250" s="18"/>
      <c r="AK250" s="16"/>
      <c r="AL250" s="17"/>
      <c r="AM250" s="17"/>
      <c r="AN250" s="18"/>
      <c r="AO250" s="16"/>
      <c r="AP250" s="7">
        <v>16.100000000000001</v>
      </c>
      <c r="AQ250" s="7">
        <v>16.260000000000002</v>
      </c>
      <c r="AR250" s="7">
        <f t="shared" ref="AR250:AS252" si="8113">SUM(AP250-2.77)</f>
        <v>13.330000000000002</v>
      </c>
      <c r="AS250" s="7">
        <f t="shared" si="8113"/>
        <v>13.490000000000002</v>
      </c>
      <c r="AT250" s="10">
        <f t="shared" si="8101"/>
        <v>13.330000000000002</v>
      </c>
      <c r="AU250" s="11">
        <f t="shared" si="8106"/>
        <v>0</v>
      </c>
      <c r="AV250" s="7">
        <f t="shared" si="8107"/>
        <v>16.100000000000001</v>
      </c>
      <c r="AW250" s="7">
        <f t="shared" si="8107"/>
        <v>16.260000000000002</v>
      </c>
      <c r="AX250" s="10">
        <f t="shared" si="8102"/>
        <v>16.100000000000001</v>
      </c>
      <c r="AY250" s="11">
        <f t="shared" si="8108"/>
        <v>0</v>
      </c>
      <c r="AZ250" s="7">
        <f t="shared" si="8109"/>
        <v>16.100000000000001</v>
      </c>
      <c r="BA250" s="7">
        <f t="shared" si="8109"/>
        <v>16.260000000000002</v>
      </c>
      <c r="BB250" s="7">
        <f t="shared" ref="BB250:BC252" si="8114">SUM(AZ250-2.3)</f>
        <v>13.8</v>
      </c>
      <c r="BC250" s="7">
        <f t="shared" si="8114"/>
        <v>13.96</v>
      </c>
      <c r="BD250" s="10">
        <f t="shared" si="8104"/>
        <v>13.8</v>
      </c>
      <c r="BE250" s="11">
        <f t="shared" si="8110"/>
        <v>0</v>
      </c>
      <c r="BF250" s="7">
        <f t="shared" si="8111"/>
        <v>16.100000000000001</v>
      </c>
      <c r="BG250" s="7">
        <f t="shared" si="8111"/>
        <v>16.260000000000002</v>
      </c>
      <c r="BH250" s="10">
        <f t="shared" si="8105"/>
        <v>16.100000000000001</v>
      </c>
      <c r="BI250" s="11">
        <f t="shared" si="8112"/>
        <v>0</v>
      </c>
    </row>
    <row r="251" spans="1:61" ht="18" customHeight="1" x14ac:dyDescent="0.2">
      <c r="A251" s="1">
        <f t="shared" si="5295"/>
        <v>44050</v>
      </c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7"/>
      <c r="M251" s="17"/>
      <c r="N251" s="17"/>
      <c r="O251" s="17"/>
      <c r="P251" s="18"/>
      <c r="Q251" s="16"/>
      <c r="R251" s="17"/>
      <c r="S251" s="17"/>
      <c r="T251" s="18"/>
      <c r="U251" s="16"/>
      <c r="V251" s="17"/>
      <c r="W251" s="17"/>
      <c r="X251" s="17"/>
      <c r="Y251" s="17"/>
      <c r="Z251" s="18"/>
      <c r="AA251" s="16"/>
      <c r="AB251" s="17"/>
      <c r="AC251" s="17"/>
      <c r="AD251" s="18"/>
      <c r="AE251" s="16"/>
      <c r="AF251" s="17"/>
      <c r="AG251" s="17"/>
      <c r="AH251" s="17"/>
      <c r="AI251" s="17"/>
      <c r="AJ251" s="18"/>
      <c r="AK251" s="16"/>
      <c r="AL251" s="17"/>
      <c r="AM251" s="17"/>
      <c r="AN251" s="18"/>
      <c r="AO251" s="16"/>
      <c r="AP251" s="7">
        <v>15.9</v>
      </c>
      <c r="AQ251" s="7">
        <v>16.440000000000001</v>
      </c>
      <c r="AR251" s="7">
        <f t="shared" si="8113"/>
        <v>13.13</v>
      </c>
      <c r="AS251" s="7">
        <f t="shared" si="8113"/>
        <v>13.670000000000002</v>
      </c>
      <c r="AT251" s="10">
        <f t="shared" si="8101"/>
        <v>13.13</v>
      </c>
      <c r="AU251" s="11">
        <f t="shared" si="8106"/>
        <v>0</v>
      </c>
      <c r="AV251" s="7">
        <f t="shared" si="8107"/>
        <v>15.9</v>
      </c>
      <c r="AW251" s="7">
        <f t="shared" si="8107"/>
        <v>16.440000000000001</v>
      </c>
      <c r="AX251" s="10">
        <f t="shared" si="8102"/>
        <v>15.9</v>
      </c>
      <c r="AY251" s="11">
        <f t="shared" si="8108"/>
        <v>0</v>
      </c>
      <c r="AZ251" s="7">
        <f t="shared" si="8109"/>
        <v>15.9</v>
      </c>
      <c r="BA251" s="7">
        <f t="shared" si="8109"/>
        <v>16.440000000000001</v>
      </c>
      <c r="BB251" s="7">
        <f t="shared" si="8114"/>
        <v>13.600000000000001</v>
      </c>
      <c r="BC251" s="7">
        <f t="shared" si="8114"/>
        <v>14.14</v>
      </c>
      <c r="BD251" s="10">
        <f t="shared" si="8104"/>
        <v>13.600000000000001</v>
      </c>
      <c r="BE251" s="11">
        <f t="shared" si="8110"/>
        <v>0</v>
      </c>
      <c r="BF251" s="7">
        <f t="shared" si="8111"/>
        <v>15.9</v>
      </c>
      <c r="BG251" s="7">
        <f t="shared" si="8111"/>
        <v>16.440000000000001</v>
      </c>
      <c r="BH251" s="10">
        <f t="shared" si="8105"/>
        <v>15.9</v>
      </c>
      <c r="BI251" s="11">
        <f t="shared" si="8112"/>
        <v>0</v>
      </c>
    </row>
    <row r="252" spans="1:61" ht="18" customHeight="1" x14ac:dyDescent="0.2">
      <c r="A252" s="1">
        <f t="shared" si="5295"/>
        <v>44043</v>
      </c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7"/>
      <c r="M252" s="17"/>
      <c r="N252" s="17"/>
      <c r="O252" s="17"/>
      <c r="P252" s="18"/>
      <c r="Q252" s="16"/>
      <c r="R252" s="17"/>
      <c r="S252" s="17"/>
      <c r="T252" s="18"/>
      <c r="U252" s="16"/>
      <c r="V252" s="17"/>
      <c r="W252" s="17"/>
      <c r="X252" s="17"/>
      <c r="Y252" s="17"/>
      <c r="Z252" s="18"/>
      <c r="AA252" s="16"/>
      <c r="AB252" s="17"/>
      <c r="AC252" s="17"/>
      <c r="AD252" s="18"/>
      <c r="AE252" s="16"/>
      <c r="AF252" s="17"/>
      <c r="AG252" s="17"/>
      <c r="AH252" s="17"/>
      <c r="AI252" s="17"/>
      <c r="AJ252" s="18"/>
      <c r="AK252" s="16"/>
      <c r="AL252" s="17"/>
      <c r="AM252" s="17"/>
      <c r="AN252" s="18"/>
      <c r="AO252" s="16"/>
      <c r="AP252" s="7">
        <v>16.100000000000001</v>
      </c>
      <c r="AQ252" s="7">
        <v>16.59</v>
      </c>
      <c r="AR252" s="7">
        <f t="shared" si="8113"/>
        <v>13.330000000000002</v>
      </c>
      <c r="AS252" s="7">
        <f t="shared" si="8113"/>
        <v>13.82</v>
      </c>
      <c r="AT252" s="10">
        <f t="shared" si="8101"/>
        <v>13.330000000000002</v>
      </c>
      <c r="AU252" s="11">
        <f t="shared" si="8106"/>
        <v>0</v>
      </c>
      <c r="AV252" s="7">
        <f t="shared" ref="AV252:AW254" si="8115">SUM(AP252)</f>
        <v>16.100000000000001</v>
      </c>
      <c r="AW252" s="7">
        <f t="shared" si="8115"/>
        <v>16.59</v>
      </c>
      <c r="AX252" s="10">
        <f t="shared" si="8102"/>
        <v>16.100000000000001</v>
      </c>
      <c r="AY252" s="11">
        <f t="shared" si="8108"/>
        <v>0</v>
      </c>
      <c r="AZ252" s="7">
        <f t="shared" ref="AZ252:BA254" si="8116">SUM(AP252)</f>
        <v>16.100000000000001</v>
      </c>
      <c r="BA252" s="7">
        <f t="shared" si="8116"/>
        <v>16.59</v>
      </c>
      <c r="BB252" s="7">
        <f t="shared" si="8114"/>
        <v>13.8</v>
      </c>
      <c r="BC252" s="7">
        <f t="shared" si="8114"/>
        <v>14.29</v>
      </c>
      <c r="BD252" s="10">
        <f t="shared" si="8104"/>
        <v>13.8</v>
      </c>
      <c r="BE252" s="11">
        <f t="shared" si="8110"/>
        <v>0</v>
      </c>
      <c r="BF252" s="7">
        <f t="shared" ref="BF252:BG254" si="8117">SUM(AZ252)</f>
        <v>16.100000000000001</v>
      </c>
      <c r="BG252" s="7">
        <f t="shared" si="8117"/>
        <v>16.59</v>
      </c>
      <c r="BH252" s="10">
        <f t="shared" si="8105"/>
        <v>16.100000000000001</v>
      </c>
      <c r="BI252" s="11">
        <f t="shared" si="8112"/>
        <v>0</v>
      </c>
    </row>
    <row r="253" spans="1:61" ht="18" customHeight="1" x14ac:dyDescent="0.2">
      <c r="A253" s="1">
        <f t="shared" si="5295"/>
        <v>44036</v>
      </c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7"/>
      <c r="M253" s="17"/>
      <c r="N253" s="17"/>
      <c r="O253" s="17"/>
      <c r="P253" s="18"/>
      <c r="Q253" s="16"/>
      <c r="R253" s="17"/>
      <c r="S253" s="17"/>
      <c r="T253" s="18"/>
      <c r="U253" s="16"/>
      <c r="V253" s="17"/>
      <c r="W253" s="17"/>
      <c r="X253" s="17"/>
      <c r="Y253" s="17"/>
      <c r="Z253" s="18"/>
      <c r="AA253" s="16"/>
      <c r="AB253" s="17"/>
      <c r="AC253" s="17"/>
      <c r="AD253" s="18"/>
      <c r="AE253" s="16"/>
      <c r="AF253" s="17"/>
      <c r="AG253" s="17"/>
      <c r="AH253" s="17"/>
      <c r="AI253" s="17"/>
      <c r="AJ253" s="18"/>
      <c r="AK253" s="16"/>
      <c r="AL253" s="17"/>
      <c r="AM253" s="17"/>
      <c r="AN253" s="18"/>
      <c r="AO253" s="16"/>
      <c r="AP253" s="7">
        <v>16.3</v>
      </c>
      <c r="AQ253" s="7">
        <v>16.690000000000001</v>
      </c>
      <c r="AR253" s="7">
        <f t="shared" ref="AR253:AR260" si="8118">SUM(AP253-2.77)</f>
        <v>13.530000000000001</v>
      </c>
      <c r="AS253" s="7">
        <f t="shared" ref="AS253:AS260" si="8119">SUM(AQ253-2.77)</f>
        <v>13.920000000000002</v>
      </c>
      <c r="AT253" s="10">
        <f t="shared" ref="AT253:AT261" si="8120">MIN(AR253,AS253)</f>
        <v>13.530000000000001</v>
      </c>
      <c r="AU253" s="11">
        <f t="shared" si="8106"/>
        <v>0</v>
      </c>
      <c r="AV253" s="7">
        <f t="shared" si="8115"/>
        <v>16.3</v>
      </c>
      <c r="AW253" s="7">
        <f t="shared" si="8115"/>
        <v>16.690000000000001</v>
      </c>
      <c r="AX253" s="10">
        <f t="shared" ref="AX253:AX261" si="8121">MIN(AV253,AW253)</f>
        <v>16.3</v>
      </c>
      <c r="AY253" s="11">
        <f t="shared" si="8108"/>
        <v>0</v>
      </c>
      <c r="AZ253" s="7">
        <f t="shared" si="8116"/>
        <v>16.3</v>
      </c>
      <c r="BA253" s="7">
        <f t="shared" si="8116"/>
        <v>16.690000000000001</v>
      </c>
      <c r="BB253" s="7">
        <f t="shared" ref="BB253:BB260" si="8122">SUM(AZ253-2.3)</f>
        <v>14</v>
      </c>
      <c r="BC253" s="7">
        <f t="shared" ref="BC253:BC260" si="8123">SUM(BA253-2.3)</f>
        <v>14.39</v>
      </c>
      <c r="BD253" s="10">
        <f t="shared" ref="BD253:BD260" si="8124">MIN(BB253,BC253)</f>
        <v>14</v>
      </c>
      <c r="BE253" s="11">
        <f t="shared" si="8110"/>
        <v>0</v>
      </c>
      <c r="BF253" s="7">
        <f t="shared" si="8117"/>
        <v>16.3</v>
      </c>
      <c r="BG253" s="7">
        <f t="shared" si="8117"/>
        <v>16.690000000000001</v>
      </c>
      <c r="BH253" s="10">
        <f t="shared" ref="BH253:BH260" si="8125">MIN(BF253,BG253)</f>
        <v>16.3</v>
      </c>
      <c r="BI253" s="11">
        <f t="shared" si="8112"/>
        <v>0</v>
      </c>
    </row>
    <row r="254" spans="1:61" ht="18" customHeight="1" x14ac:dyDescent="0.2">
      <c r="A254" s="1">
        <f t="shared" si="5295"/>
        <v>44029</v>
      </c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7"/>
      <c r="M254" s="17"/>
      <c r="N254" s="17"/>
      <c r="O254" s="17"/>
      <c r="P254" s="18"/>
      <c r="Q254" s="16"/>
      <c r="R254" s="17"/>
      <c r="S254" s="17"/>
      <c r="T254" s="18"/>
      <c r="U254" s="16"/>
      <c r="V254" s="17"/>
      <c r="W254" s="17"/>
      <c r="X254" s="17"/>
      <c r="Y254" s="17"/>
      <c r="Z254" s="18"/>
      <c r="AA254" s="16"/>
      <c r="AB254" s="17"/>
      <c r="AC254" s="17"/>
      <c r="AD254" s="18"/>
      <c r="AE254" s="16"/>
      <c r="AF254" s="17"/>
      <c r="AG254" s="17"/>
      <c r="AH254" s="17"/>
      <c r="AI254" s="17"/>
      <c r="AJ254" s="18"/>
      <c r="AK254" s="16"/>
      <c r="AL254" s="17"/>
      <c r="AM254" s="17"/>
      <c r="AN254" s="18"/>
      <c r="AO254" s="16"/>
      <c r="AP254" s="7">
        <v>16.7</v>
      </c>
      <c r="AQ254" s="7">
        <v>16.71</v>
      </c>
      <c r="AR254" s="7">
        <f t="shared" si="8118"/>
        <v>13.93</v>
      </c>
      <c r="AS254" s="7">
        <f t="shared" si="8119"/>
        <v>13.940000000000001</v>
      </c>
      <c r="AT254" s="10">
        <f t="shared" si="8120"/>
        <v>13.93</v>
      </c>
      <c r="AU254" s="11">
        <f t="shared" si="8106"/>
        <v>0</v>
      </c>
      <c r="AV254" s="7">
        <f t="shared" si="8115"/>
        <v>16.7</v>
      </c>
      <c r="AW254" s="7">
        <f t="shared" si="8115"/>
        <v>16.71</v>
      </c>
      <c r="AX254" s="10">
        <f t="shared" si="8121"/>
        <v>16.7</v>
      </c>
      <c r="AY254" s="11">
        <f t="shared" si="8108"/>
        <v>0</v>
      </c>
      <c r="AZ254" s="7">
        <f t="shared" si="8116"/>
        <v>16.7</v>
      </c>
      <c r="BA254" s="7">
        <f t="shared" si="8116"/>
        <v>16.71</v>
      </c>
      <c r="BB254" s="7">
        <f t="shared" si="8122"/>
        <v>14.399999999999999</v>
      </c>
      <c r="BC254" s="7">
        <f t="shared" si="8123"/>
        <v>14.41</v>
      </c>
      <c r="BD254" s="10">
        <f t="shared" si="8124"/>
        <v>14.399999999999999</v>
      </c>
      <c r="BE254" s="11">
        <f t="shared" si="8110"/>
        <v>0</v>
      </c>
      <c r="BF254" s="7">
        <f t="shared" si="8117"/>
        <v>16.7</v>
      </c>
      <c r="BG254" s="7">
        <f t="shared" si="8117"/>
        <v>16.71</v>
      </c>
      <c r="BH254" s="10">
        <f t="shared" si="8125"/>
        <v>16.7</v>
      </c>
      <c r="BI254" s="11">
        <f t="shared" si="8112"/>
        <v>0</v>
      </c>
    </row>
    <row r="255" spans="1:61" ht="18" customHeight="1" x14ac:dyDescent="0.2">
      <c r="A255" s="1">
        <f t="shared" si="5295"/>
        <v>44022</v>
      </c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7"/>
      <c r="M255" s="17"/>
      <c r="N255" s="17"/>
      <c r="O255" s="17"/>
      <c r="P255" s="18"/>
      <c r="Q255" s="16"/>
      <c r="R255" s="17"/>
      <c r="S255" s="17"/>
      <c r="T255" s="18"/>
      <c r="U255" s="16"/>
      <c r="V255" s="17"/>
      <c r="W255" s="17"/>
      <c r="X255" s="17"/>
      <c r="Y255" s="17"/>
      <c r="Z255" s="18"/>
      <c r="AA255" s="16"/>
      <c r="AB255" s="17"/>
      <c r="AC255" s="17"/>
      <c r="AD255" s="18"/>
      <c r="AE255" s="16"/>
      <c r="AF255" s="17"/>
      <c r="AG255" s="17"/>
      <c r="AH255" s="17"/>
      <c r="AI255" s="17"/>
      <c r="AJ255" s="18"/>
      <c r="AK255" s="16"/>
      <c r="AL255" s="17"/>
      <c r="AM255" s="17"/>
      <c r="AN255" s="18"/>
      <c r="AO255" s="16"/>
      <c r="AP255" s="7">
        <v>16.7</v>
      </c>
      <c r="AQ255" s="7">
        <v>16.64</v>
      </c>
      <c r="AR255" s="7">
        <f t="shared" si="8118"/>
        <v>13.93</v>
      </c>
      <c r="AS255" s="7">
        <f t="shared" si="8119"/>
        <v>13.870000000000001</v>
      </c>
      <c r="AT255" s="10">
        <f t="shared" si="8120"/>
        <v>13.870000000000001</v>
      </c>
      <c r="AU255" s="11">
        <f t="shared" ref="AU255:AU261" si="8126">MAX(0,AR$4-AT255)</f>
        <v>0</v>
      </c>
      <c r="AV255" s="7">
        <f t="shared" ref="AV255:AW257" si="8127">SUM(AP255)</f>
        <v>16.7</v>
      </c>
      <c r="AW255" s="7">
        <f t="shared" si="8127"/>
        <v>16.64</v>
      </c>
      <c r="AX255" s="10">
        <f t="shared" si="8121"/>
        <v>16.64</v>
      </c>
      <c r="AY255" s="11">
        <f t="shared" ref="AY255:AY261" si="8128">MAX(0,AV$4-AX255)</f>
        <v>0</v>
      </c>
      <c r="AZ255" s="7">
        <f t="shared" ref="AZ255:BA257" si="8129">SUM(AP255)</f>
        <v>16.7</v>
      </c>
      <c r="BA255" s="7">
        <f t="shared" si="8129"/>
        <v>16.64</v>
      </c>
      <c r="BB255" s="7">
        <f t="shared" si="8122"/>
        <v>14.399999999999999</v>
      </c>
      <c r="BC255" s="7">
        <f t="shared" si="8123"/>
        <v>14.34</v>
      </c>
      <c r="BD255" s="10">
        <f t="shared" si="8124"/>
        <v>14.34</v>
      </c>
      <c r="BE255" s="11">
        <f t="shared" ref="BE255:BE313" si="8130">MAX(0,BB$4-BD255)</f>
        <v>0</v>
      </c>
      <c r="BF255" s="7">
        <f t="shared" ref="BF255:BG257" si="8131">SUM(AZ255)</f>
        <v>16.7</v>
      </c>
      <c r="BG255" s="7">
        <f t="shared" si="8131"/>
        <v>16.64</v>
      </c>
      <c r="BH255" s="10">
        <f t="shared" si="8125"/>
        <v>16.64</v>
      </c>
      <c r="BI255" s="11">
        <f t="shared" ref="BI255:BI313" si="8132">MAX(0,BF$4-BH255)</f>
        <v>0</v>
      </c>
    </row>
    <row r="256" spans="1:61" ht="18" customHeight="1" x14ac:dyDescent="0.2">
      <c r="A256" s="1">
        <f t="shared" si="5295"/>
        <v>44015</v>
      </c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7"/>
      <c r="M256" s="17"/>
      <c r="N256" s="17"/>
      <c r="O256" s="17"/>
      <c r="P256" s="18"/>
      <c r="Q256" s="16"/>
      <c r="R256" s="17"/>
      <c r="S256" s="17"/>
      <c r="T256" s="18"/>
      <c r="U256" s="16"/>
      <c r="V256" s="17"/>
      <c r="W256" s="17"/>
      <c r="X256" s="17"/>
      <c r="Y256" s="17"/>
      <c r="Z256" s="18"/>
      <c r="AA256" s="16"/>
      <c r="AB256" s="17"/>
      <c r="AC256" s="17"/>
      <c r="AD256" s="18"/>
      <c r="AE256" s="16"/>
      <c r="AF256" s="17"/>
      <c r="AG256" s="17"/>
      <c r="AH256" s="17"/>
      <c r="AI256" s="17"/>
      <c r="AJ256" s="18"/>
      <c r="AK256" s="16"/>
      <c r="AL256" s="17"/>
      <c r="AM256" s="17"/>
      <c r="AN256" s="18"/>
      <c r="AO256" s="16"/>
      <c r="AP256" s="7">
        <v>16.7</v>
      </c>
      <c r="AQ256" s="7">
        <v>16.59</v>
      </c>
      <c r="AR256" s="7">
        <f t="shared" si="8118"/>
        <v>13.93</v>
      </c>
      <c r="AS256" s="7">
        <f t="shared" si="8119"/>
        <v>13.82</v>
      </c>
      <c r="AT256" s="10">
        <f t="shared" si="8120"/>
        <v>13.82</v>
      </c>
      <c r="AU256" s="11">
        <f t="shared" si="8126"/>
        <v>0</v>
      </c>
      <c r="AV256" s="7">
        <f t="shared" si="8127"/>
        <v>16.7</v>
      </c>
      <c r="AW256" s="7">
        <f t="shared" si="8127"/>
        <v>16.59</v>
      </c>
      <c r="AX256" s="10">
        <f t="shared" si="8121"/>
        <v>16.59</v>
      </c>
      <c r="AY256" s="11">
        <f t="shared" si="8128"/>
        <v>0</v>
      </c>
      <c r="AZ256" s="7">
        <f t="shared" si="8129"/>
        <v>16.7</v>
      </c>
      <c r="BA256" s="7">
        <f t="shared" si="8129"/>
        <v>16.59</v>
      </c>
      <c r="BB256" s="7">
        <f t="shared" si="8122"/>
        <v>14.399999999999999</v>
      </c>
      <c r="BC256" s="7">
        <f t="shared" si="8123"/>
        <v>14.29</v>
      </c>
      <c r="BD256" s="10">
        <f t="shared" si="8124"/>
        <v>14.29</v>
      </c>
      <c r="BE256" s="11">
        <f t="shared" si="8130"/>
        <v>0</v>
      </c>
      <c r="BF256" s="7">
        <f t="shared" si="8131"/>
        <v>16.7</v>
      </c>
      <c r="BG256" s="7">
        <f t="shared" si="8131"/>
        <v>16.59</v>
      </c>
      <c r="BH256" s="10">
        <f t="shared" si="8125"/>
        <v>16.59</v>
      </c>
      <c r="BI256" s="11">
        <f t="shared" si="8132"/>
        <v>0</v>
      </c>
    </row>
    <row r="257" spans="1:61" ht="18" customHeight="1" x14ac:dyDescent="0.2">
      <c r="A257" s="1">
        <f t="shared" ref="A257:A263" si="8133">A258+7</f>
        <v>44008</v>
      </c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7"/>
      <c r="M257" s="17"/>
      <c r="N257" s="17"/>
      <c r="O257" s="17"/>
      <c r="P257" s="18"/>
      <c r="Q257" s="16"/>
      <c r="R257" s="17"/>
      <c r="S257" s="17"/>
      <c r="T257" s="18"/>
      <c r="U257" s="16"/>
      <c r="V257" s="17"/>
      <c r="W257" s="17"/>
      <c r="X257" s="17"/>
      <c r="Y257" s="17"/>
      <c r="Z257" s="18"/>
      <c r="AA257" s="16"/>
      <c r="AB257" s="17"/>
      <c r="AC257" s="17"/>
      <c r="AD257" s="18"/>
      <c r="AE257" s="16"/>
      <c r="AF257" s="17"/>
      <c r="AG257" s="17"/>
      <c r="AH257" s="17"/>
      <c r="AI257" s="17"/>
      <c r="AJ257" s="18"/>
      <c r="AK257" s="16"/>
      <c r="AL257" s="17"/>
      <c r="AM257" s="17"/>
      <c r="AN257" s="18"/>
      <c r="AO257" s="16"/>
      <c r="AP257" s="7">
        <v>16.7</v>
      </c>
      <c r="AQ257" s="7">
        <v>16.27</v>
      </c>
      <c r="AR257" s="7">
        <f t="shared" si="8118"/>
        <v>13.93</v>
      </c>
      <c r="AS257" s="7">
        <f t="shared" si="8119"/>
        <v>13.5</v>
      </c>
      <c r="AT257" s="10">
        <f t="shared" si="8120"/>
        <v>13.5</v>
      </c>
      <c r="AU257" s="11">
        <f t="shared" si="8126"/>
        <v>0</v>
      </c>
      <c r="AV257" s="7">
        <f t="shared" si="8127"/>
        <v>16.7</v>
      </c>
      <c r="AW257" s="7">
        <f t="shared" si="8127"/>
        <v>16.27</v>
      </c>
      <c r="AX257" s="10">
        <f t="shared" si="8121"/>
        <v>16.27</v>
      </c>
      <c r="AY257" s="11">
        <f t="shared" si="8128"/>
        <v>0</v>
      </c>
      <c r="AZ257" s="7">
        <f t="shared" si="8129"/>
        <v>16.7</v>
      </c>
      <c r="BA257" s="7">
        <f t="shared" si="8129"/>
        <v>16.27</v>
      </c>
      <c r="BB257" s="7">
        <f t="shared" si="8122"/>
        <v>14.399999999999999</v>
      </c>
      <c r="BC257" s="7">
        <f t="shared" si="8123"/>
        <v>13.969999999999999</v>
      </c>
      <c r="BD257" s="10">
        <f t="shared" si="8124"/>
        <v>13.969999999999999</v>
      </c>
      <c r="BE257" s="11">
        <f t="shared" si="8130"/>
        <v>0</v>
      </c>
      <c r="BF257" s="7">
        <f t="shared" si="8131"/>
        <v>16.7</v>
      </c>
      <c r="BG257" s="7">
        <f t="shared" si="8131"/>
        <v>16.27</v>
      </c>
      <c r="BH257" s="10">
        <f t="shared" si="8125"/>
        <v>16.27</v>
      </c>
      <c r="BI257" s="11">
        <f t="shared" si="8132"/>
        <v>0</v>
      </c>
    </row>
    <row r="258" spans="1:61" ht="18" customHeight="1" x14ac:dyDescent="0.2">
      <c r="A258" s="1">
        <f t="shared" si="8133"/>
        <v>44001</v>
      </c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7"/>
      <c r="M258" s="17"/>
      <c r="N258" s="17"/>
      <c r="O258" s="17"/>
      <c r="P258" s="18"/>
      <c r="Q258" s="16"/>
      <c r="R258" s="17"/>
      <c r="S258" s="17"/>
      <c r="T258" s="18"/>
      <c r="U258" s="16"/>
      <c r="V258" s="17"/>
      <c r="W258" s="17"/>
      <c r="X258" s="17"/>
      <c r="Y258" s="17"/>
      <c r="Z258" s="18"/>
      <c r="AA258" s="16"/>
      <c r="AB258" s="17"/>
      <c r="AC258" s="17"/>
      <c r="AD258" s="18"/>
      <c r="AE258" s="16"/>
      <c r="AF258" s="17"/>
      <c r="AG258" s="17"/>
      <c r="AH258" s="17"/>
      <c r="AI258" s="17"/>
      <c r="AJ258" s="18"/>
      <c r="AK258" s="16"/>
      <c r="AL258" s="17"/>
      <c r="AM258" s="17"/>
      <c r="AN258" s="18"/>
      <c r="AO258" s="16"/>
      <c r="AP258" s="7">
        <v>16.8</v>
      </c>
      <c r="AQ258" s="7">
        <v>15.81</v>
      </c>
      <c r="AR258" s="7">
        <f t="shared" si="8118"/>
        <v>14.030000000000001</v>
      </c>
      <c r="AS258" s="7">
        <f t="shared" si="8119"/>
        <v>13.040000000000001</v>
      </c>
      <c r="AT258" s="10">
        <f t="shared" si="8120"/>
        <v>13.040000000000001</v>
      </c>
      <c r="AU258" s="11">
        <f t="shared" si="8126"/>
        <v>0</v>
      </c>
      <c r="AV258" s="7">
        <f t="shared" ref="AV258:AW261" si="8134">SUM(AP258)</f>
        <v>16.8</v>
      </c>
      <c r="AW258" s="7">
        <f t="shared" si="8134"/>
        <v>15.81</v>
      </c>
      <c r="AX258" s="10">
        <f t="shared" si="8121"/>
        <v>15.81</v>
      </c>
      <c r="AY258" s="11">
        <f t="shared" si="8128"/>
        <v>0</v>
      </c>
      <c r="AZ258" s="7">
        <f t="shared" ref="AZ258:BA261" si="8135">SUM(AP258)</f>
        <v>16.8</v>
      </c>
      <c r="BA258" s="7">
        <f t="shared" si="8135"/>
        <v>15.81</v>
      </c>
      <c r="BB258" s="7">
        <f t="shared" si="8122"/>
        <v>14.5</v>
      </c>
      <c r="BC258" s="7">
        <f t="shared" si="8123"/>
        <v>13.510000000000002</v>
      </c>
      <c r="BD258" s="10">
        <f t="shared" si="8124"/>
        <v>13.510000000000002</v>
      </c>
      <c r="BE258" s="11">
        <f t="shared" si="8130"/>
        <v>0</v>
      </c>
      <c r="BF258" s="7">
        <f t="shared" ref="BF258:BG261" si="8136">SUM(AZ258)</f>
        <v>16.8</v>
      </c>
      <c r="BG258" s="7">
        <f t="shared" si="8136"/>
        <v>15.81</v>
      </c>
      <c r="BH258" s="10">
        <f t="shared" si="8125"/>
        <v>15.81</v>
      </c>
      <c r="BI258" s="11">
        <f t="shared" si="8132"/>
        <v>0</v>
      </c>
    </row>
    <row r="259" spans="1:61" ht="18" customHeight="1" x14ac:dyDescent="0.2">
      <c r="A259" s="1">
        <f t="shared" si="8133"/>
        <v>43994</v>
      </c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7"/>
      <c r="M259" s="17"/>
      <c r="N259" s="17"/>
      <c r="O259" s="17"/>
      <c r="P259" s="18"/>
      <c r="Q259" s="16"/>
      <c r="R259" s="17"/>
      <c r="S259" s="17"/>
      <c r="T259" s="18"/>
      <c r="U259" s="16"/>
      <c r="V259" s="17"/>
      <c r="W259" s="17"/>
      <c r="X259" s="17"/>
      <c r="Y259" s="17"/>
      <c r="Z259" s="18"/>
      <c r="AA259" s="16"/>
      <c r="AB259" s="17"/>
      <c r="AC259" s="17"/>
      <c r="AD259" s="18"/>
      <c r="AE259" s="16"/>
      <c r="AF259" s="17"/>
      <c r="AG259" s="17"/>
      <c r="AH259" s="17"/>
      <c r="AI259" s="17"/>
      <c r="AJ259" s="18"/>
      <c r="AK259" s="16"/>
      <c r="AL259" s="17"/>
      <c r="AM259" s="17"/>
      <c r="AN259" s="18"/>
      <c r="AO259" s="16"/>
      <c r="AP259" s="7">
        <v>16.399999999999999</v>
      </c>
      <c r="AQ259" s="7">
        <v>15.33</v>
      </c>
      <c r="AR259" s="7">
        <f t="shared" si="8118"/>
        <v>13.629999999999999</v>
      </c>
      <c r="AS259" s="7">
        <f t="shared" si="8119"/>
        <v>12.56</v>
      </c>
      <c r="AT259" s="10">
        <f t="shared" si="8120"/>
        <v>12.56</v>
      </c>
      <c r="AU259" s="11">
        <f t="shared" si="8126"/>
        <v>9.9999999999997868E-3</v>
      </c>
      <c r="AV259" s="7">
        <f t="shared" si="8134"/>
        <v>16.399999999999999</v>
      </c>
      <c r="AW259" s="7">
        <f t="shared" si="8134"/>
        <v>15.33</v>
      </c>
      <c r="AX259" s="10">
        <f t="shared" si="8121"/>
        <v>15.33</v>
      </c>
      <c r="AY259" s="11">
        <f t="shared" si="8128"/>
        <v>9.9999999999997868E-3</v>
      </c>
      <c r="AZ259" s="7">
        <f t="shared" si="8135"/>
        <v>16.399999999999999</v>
      </c>
      <c r="BA259" s="7">
        <f t="shared" si="8135"/>
        <v>15.33</v>
      </c>
      <c r="BB259" s="7">
        <f t="shared" si="8122"/>
        <v>14.099999999999998</v>
      </c>
      <c r="BC259" s="7">
        <f t="shared" si="8123"/>
        <v>13.030000000000001</v>
      </c>
      <c r="BD259" s="10">
        <f t="shared" si="8124"/>
        <v>13.030000000000001</v>
      </c>
      <c r="BE259" s="11">
        <f t="shared" si="8130"/>
        <v>0</v>
      </c>
      <c r="BF259" s="7">
        <f t="shared" si="8136"/>
        <v>16.399999999999999</v>
      </c>
      <c r="BG259" s="7">
        <f t="shared" si="8136"/>
        <v>15.33</v>
      </c>
      <c r="BH259" s="10">
        <f t="shared" si="8125"/>
        <v>15.33</v>
      </c>
      <c r="BI259" s="11">
        <f t="shared" si="8132"/>
        <v>0</v>
      </c>
    </row>
    <row r="260" spans="1:61" ht="18" customHeight="1" x14ac:dyDescent="0.2">
      <c r="A260" s="1">
        <v>43987</v>
      </c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7"/>
      <c r="M260" s="17"/>
      <c r="N260" s="17"/>
      <c r="O260" s="17"/>
      <c r="P260" s="18"/>
      <c r="Q260" s="16"/>
      <c r="R260" s="17"/>
      <c r="S260" s="17"/>
      <c r="T260" s="18"/>
      <c r="U260" s="16"/>
      <c r="V260" s="17"/>
      <c r="W260" s="17"/>
      <c r="X260" s="17"/>
      <c r="Y260" s="17"/>
      <c r="Z260" s="18"/>
      <c r="AA260" s="16"/>
      <c r="AB260" s="17"/>
      <c r="AC260" s="17"/>
      <c r="AD260" s="18"/>
      <c r="AE260" s="16"/>
      <c r="AF260" s="17"/>
      <c r="AG260" s="17"/>
      <c r="AH260" s="17"/>
      <c r="AI260" s="17"/>
      <c r="AJ260" s="18"/>
      <c r="AK260" s="16"/>
      <c r="AL260" s="17"/>
      <c r="AM260" s="17"/>
      <c r="AN260" s="18"/>
      <c r="AO260" s="16"/>
      <c r="AP260" s="7">
        <v>16.3</v>
      </c>
      <c r="AQ260" s="7">
        <v>14.88</v>
      </c>
      <c r="AR260" s="7">
        <f t="shared" si="8118"/>
        <v>13.530000000000001</v>
      </c>
      <c r="AS260" s="7">
        <f t="shared" si="8119"/>
        <v>12.110000000000001</v>
      </c>
      <c r="AT260" s="10">
        <f t="shared" si="8120"/>
        <v>12.110000000000001</v>
      </c>
      <c r="AU260" s="11">
        <f t="shared" si="8126"/>
        <v>0.45999999999999908</v>
      </c>
      <c r="AV260" s="7">
        <f t="shared" si="8134"/>
        <v>16.3</v>
      </c>
      <c r="AW260" s="7">
        <f t="shared" si="8134"/>
        <v>14.88</v>
      </c>
      <c r="AX260" s="10">
        <f t="shared" si="8121"/>
        <v>14.88</v>
      </c>
      <c r="AY260" s="11">
        <f t="shared" si="8128"/>
        <v>0.45999999999999908</v>
      </c>
      <c r="AZ260" s="7">
        <f t="shared" si="8135"/>
        <v>16.3</v>
      </c>
      <c r="BA260" s="7">
        <f t="shared" si="8135"/>
        <v>14.88</v>
      </c>
      <c r="BB260" s="7">
        <f t="shared" si="8122"/>
        <v>14</v>
      </c>
      <c r="BC260" s="7">
        <f t="shared" si="8123"/>
        <v>12.580000000000002</v>
      </c>
      <c r="BD260" s="10">
        <f t="shared" si="8124"/>
        <v>12.580000000000002</v>
      </c>
      <c r="BE260" s="11">
        <f t="shared" si="8130"/>
        <v>0.11999999999999744</v>
      </c>
      <c r="BF260" s="7">
        <f t="shared" si="8136"/>
        <v>16.3</v>
      </c>
      <c r="BG260" s="7">
        <f t="shared" si="8136"/>
        <v>14.88</v>
      </c>
      <c r="BH260" s="10">
        <f t="shared" si="8125"/>
        <v>14.88</v>
      </c>
      <c r="BI260" s="11">
        <f t="shared" si="8132"/>
        <v>0.11999999999999922</v>
      </c>
    </row>
    <row r="261" spans="1:61" ht="18" customHeight="1" x14ac:dyDescent="0.2">
      <c r="A261" s="1">
        <v>43983</v>
      </c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7"/>
      <c r="M261" s="17"/>
      <c r="N261" s="17"/>
      <c r="O261" s="17"/>
      <c r="P261" s="18"/>
      <c r="Q261" s="16"/>
      <c r="R261" s="17"/>
      <c r="S261" s="17"/>
      <c r="T261" s="18"/>
      <c r="U261" s="16"/>
      <c r="V261" s="17"/>
      <c r="W261" s="17"/>
      <c r="X261" s="17"/>
      <c r="Y261" s="17"/>
      <c r="Z261" s="18"/>
      <c r="AA261" s="16"/>
      <c r="AB261" s="17"/>
      <c r="AC261" s="17"/>
      <c r="AD261" s="18"/>
      <c r="AE261" s="16"/>
      <c r="AF261" s="17"/>
      <c r="AG261" s="17"/>
      <c r="AH261" s="17"/>
      <c r="AI261" s="17"/>
      <c r="AJ261" s="18"/>
      <c r="AK261" s="16"/>
      <c r="AL261" s="17"/>
      <c r="AM261" s="17"/>
      <c r="AN261" s="18"/>
      <c r="AO261" s="16"/>
      <c r="AP261" s="7">
        <v>15.7</v>
      </c>
      <c r="AQ261" s="7">
        <v>14.5</v>
      </c>
      <c r="AR261" s="7">
        <f>SUM(AP261-2.77)</f>
        <v>12.93</v>
      </c>
      <c r="AS261" s="7">
        <f>SUM(AQ261-2.77)</f>
        <v>11.73</v>
      </c>
      <c r="AT261" s="10">
        <f t="shared" si="8120"/>
        <v>11.73</v>
      </c>
      <c r="AU261" s="11">
        <f t="shared" si="8126"/>
        <v>0.83999999999999986</v>
      </c>
      <c r="AV261" s="7">
        <f t="shared" si="8134"/>
        <v>15.7</v>
      </c>
      <c r="AW261" s="7">
        <f t="shared" si="8134"/>
        <v>14.5</v>
      </c>
      <c r="AX261" s="10">
        <f t="shared" si="8121"/>
        <v>14.5</v>
      </c>
      <c r="AY261" s="11">
        <f t="shared" si="8128"/>
        <v>0.83999999999999986</v>
      </c>
      <c r="AZ261" s="7">
        <f t="shared" si="8135"/>
        <v>15.7</v>
      </c>
      <c r="BA261" s="7">
        <f t="shared" si="8135"/>
        <v>14.5</v>
      </c>
      <c r="BB261" s="7">
        <f>SUM(AZ261-2.3)</f>
        <v>13.399999999999999</v>
      </c>
      <c r="BC261" s="7">
        <f>SUM(BA261-2.3)</f>
        <v>12.2</v>
      </c>
      <c r="BD261" s="10">
        <f t="shared" ref="BD261:BD314" si="8137">MIN(BB261,BC261)</f>
        <v>12.2</v>
      </c>
      <c r="BE261" s="11">
        <f t="shared" si="8130"/>
        <v>0.5</v>
      </c>
      <c r="BF261" s="7">
        <f t="shared" si="8136"/>
        <v>15.7</v>
      </c>
      <c r="BG261" s="7">
        <f t="shared" si="8136"/>
        <v>14.5</v>
      </c>
      <c r="BH261" s="10">
        <f t="shared" ref="BH261:BH314" si="8138">MIN(BF261,BG261)</f>
        <v>14.5</v>
      </c>
      <c r="BI261" s="11">
        <f t="shared" si="8132"/>
        <v>0.5</v>
      </c>
    </row>
    <row r="262" spans="1:61" ht="18" customHeight="1" x14ac:dyDescent="0.2">
      <c r="A262" s="1">
        <v>43980</v>
      </c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3"/>
      <c r="M262" s="13"/>
      <c r="N262" s="13"/>
      <c r="O262" s="13"/>
      <c r="P262" s="14"/>
      <c r="Q262" s="15"/>
      <c r="R262" s="13"/>
      <c r="S262" s="13"/>
      <c r="T262" s="14"/>
      <c r="U262" s="15"/>
      <c r="V262" s="13"/>
      <c r="W262" s="13"/>
      <c r="X262" s="13"/>
      <c r="Y262" s="13"/>
      <c r="Z262" s="14"/>
      <c r="AA262" s="15"/>
      <c r="AB262" s="13"/>
      <c r="AC262" s="13"/>
      <c r="AD262" s="14"/>
      <c r="AE262" s="15"/>
      <c r="AF262" s="13"/>
      <c r="AG262" s="13"/>
      <c r="AH262" s="13"/>
      <c r="AI262" s="13"/>
      <c r="AJ262" s="14"/>
      <c r="AK262" s="15"/>
      <c r="AL262" s="13"/>
      <c r="AM262" s="13"/>
      <c r="AN262" s="14"/>
      <c r="AO262" s="15"/>
      <c r="AP262" s="13"/>
      <c r="AQ262" s="13"/>
      <c r="AR262" s="13"/>
      <c r="AS262" s="13"/>
      <c r="AT262" s="14"/>
      <c r="AU262" s="15"/>
      <c r="AV262" s="13"/>
      <c r="AW262" s="13"/>
      <c r="AX262" s="14"/>
      <c r="AY262" s="15"/>
      <c r="AZ262" s="7">
        <v>15.7</v>
      </c>
      <c r="BA262" s="7">
        <v>14.5</v>
      </c>
      <c r="BB262" s="7">
        <f t="shared" ref="BB262:BB313" si="8139">SUM(AZ262-2.3)</f>
        <v>13.399999999999999</v>
      </c>
      <c r="BC262" s="7">
        <f t="shared" ref="BC262:BC313" si="8140">SUM(BA262-2.3)</f>
        <v>12.2</v>
      </c>
      <c r="BD262" s="10">
        <f t="shared" si="8137"/>
        <v>12.2</v>
      </c>
      <c r="BE262" s="11">
        <f t="shared" si="8130"/>
        <v>0.5</v>
      </c>
      <c r="BF262" s="7">
        <f t="shared" ref="BF262:BF314" si="8141">SUM(AZ262)</f>
        <v>15.7</v>
      </c>
      <c r="BG262" s="7">
        <f t="shared" ref="BG262:BG314" si="8142">SUM(BA262)</f>
        <v>14.5</v>
      </c>
      <c r="BH262" s="10">
        <f t="shared" si="8138"/>
        <v>14.5</v>
      </c>
      <c r="BI262" s="11">
        <f t="shared" si="8132"/>
        <v>0.5</v>
      </c>
    </row>
    <row r="263" spans="1:61" ht="18" customHeight="1" x14ac:dyDescent="0.2">
      <c r="A263" s="1">
        <f t="shared" si="8133"/>
        <v>43973</v>
      </c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3"/>
      <c r="M263" s="13"/>
      <c r="N263" s="13"/>
      <c r="O263" s="13"/>
      <c r="P263" s="14"/>
      <c r="Q263" s="15"/>
      <c r="R263" s="13"/>
      <c r="S263" s="13"/>
      <c r="T263" s="14"/>
      <c r="U263" s="15"/>
      <c r="V263" s="13"/>
      <c r="W263" s="13"/>
      <c r="X263" s="13"/>
      <c r="Y263" s="13"/>
      <c r="Z263" s="14"/>
      <c r="AA263" s="15"/>
      <c r="AB263" s="13"/>
      <c r="AC263" s="13"/>
      <c r="AD263" s="14"/>
      <c r="AE263" s="15"/>
      <c r="AF263" s="13"/>
      <c r="AG263" s="13"/>
      <c r="AH263" s="13"/>
      <c r="AI263" s="13"/>
      <c r="AJ263" s="14"/>
      <c r="AK263" s="15"/>
      <c r="AL263" s="13"/>
      <c r="AM263" s="13"/>
      <c r="AN263" s="14"/>
      <c r="AO263" s="15"/>
      <c r="AP263" s="13"/>
      <c r="AQ263" s="13"/>
      <c r="AR263" s="13"/>
      <c r="AS263" s="13"/>
      <c r="AT263" s="14"/>
      <c r="AU263" s="15"/>
      <c r="AV263" s="13"/>
      <c r="AW263" s="13"/>
      <c r="AX263" s="14"/>
      <c r="AY263" s="15"/>
      <c r="AZ263" s="7">
        <v>14.9</v>
      </c>
      <c r="BA263" s="7">
        <v>14.26</v>
      </c>
      <c r="BB263" s="7">
        <f t="shared" si="8139"/>
        <v>12.600000000000001</v>
      </c>
      <c r="BC263" s="7">
        <f t="shared" si="8140"/>
        <v>11.96</v>
      </c>
      <c r="BD263" s="10">
        <f t="shared" si="8137"/>
        <v>11.96</v>
      </c>
      <c r="BE263" s="11">
        <f t="shared" si="8130"/>
        <v>0.73999999999999844</v>
      </c>
      <c r="BF263" s="7">
        <f t="shared" si="8141"/>
        <v>14.9</v>
      </c>
      <c r="BG263" s="7">
        <f t="shared" si="8142"/>
        <v>14.26</v>
      </c>
      <c r="BH263" s="10">
        <f t="shared" si="8138"/>
        <v>14.26</v>
      </c>
      <c r="BI263" s="11">
        <f t="shared" si="8132"/>
        <v>0.74000000000000021</v>
      </c>
    </row>
    <row r="264" spans="1:61" ht="18" customHeight="1" x14ac:dyDescent="0.2">
      <c r="A264" s="1">
        <f t="shared" ref="A264:A269" si="8143">A265+7</f>
        <v>43966</v>
      </c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3"/>
      <c r="M264" s="13"/>
      <c r="N264" s="13"/>
      <c r="O264" s="13"/>
      <c r="P264" s="14"/>
      <c r="Q264" s="15"/>
      <c r="R264" s="13"/>
      <c r="S264" s="13"/>
      <c r="T264" s="14"/>
      <c r="U264" s="15"/>
      <c r="V264" s="13"/>
      <c r="W264" s="13"/>
      <c r="X264" s="13"/>
      <c r="Y264" s="13"/>
      <c r="Z264" s="14"/>
      <c r="AA264" s="15"/>
      <c r="AB264" s="13"/>
      <c r="AC264" s="13"/>
      <c r="AD264" s="14"/>
      <c r="AE264" s="15"/>
      <c r="AF264" s="13"/>
      <c r="AG264" s="13"/>
      <c r="AH264" s="13"/>
      <c r="AI264" s="13"/>
      <c r="AJ264" s="14"/>
      <c r="AK264" s="15"/>
      <c r="AL264" s="13"/>
      <c r="AM264" s="13"/>
      <c r="AN264" s="14"/>
      <c r="AO264" s="15"/>
      <c r="AP264" s="13"/>
      <c r="AQ264" s="13"/>
      <c r="AR264" s="13"/>
      <c r="AS264" s="13"/>
      <c r="AT264" s="14"/>
      <c r="AU264" s="15"/>
      <c r="AV264" s="13"/>
      <c r="AW264" s="13"/>
      <c r="AX264" s="14"/>
      <c r="AY264" s="15"/>
      <c r="AZ264" s="7">
        <v>14.4</v>
      </c>
      <c r="BA264" s="7">
        <v>14.13</v>
      </c>
      <c r="BB264" s="7">
        <f t="shared" si="8139"/>
        <v>12.100000000000001</v>
      </c>
      <c r="BC264" s="7">
        <f t="shared" si="8140"/>
        <v>11.830000000000002</v>
      </c>
      <c r="BD264" s="10">
        <f t="shared" si="8137"/>
        <v>11.830000000000002</v>
      </c>
      <c r="BE264" s="11">
        <f t="shared" si="8130"/>
        <v>0.86999999999999744</v>
      </c>
      <c r="BF264" s="7">
        <f t="shared" si="8141"/>
        <v>14.4</v>
      </c>
      <c r="BG264" s="7">
        <f t="shared" si="8142"/>
        <v>14.13</v>
      </c>
      <c r="BH264" s="10">
        <f t="shared" si="8138"/>
        <v>14.13</v>
      </c>
      <c r="BI264" s="11">
        <f t="shared" si="8132"/>
        <v>0.86999999999999922</v>
      </c>
    </row>
    <row r="265" spans="1:61" ht="18" customHeight="1" x14ac:dyDescent="0.2">
      <c r="A265" s="1">
        <f t="shared" si="8143"/>
        <v>43959</v>
      </c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3"/>
      <c r="M265" s="13"/>
      <c r="N265" s="13"/>
      <c r="O265" s="13"/>
      <c r="P265" s="14"/>
      <c r="Q265" s="15"/>
      <c r="R265" s="13"/>
      <c r="S265" s="13"/>
      <c r="T265" s="14"/>
      <c r="U265" s="15"/>
      <c r="V265" s="13"/>
      <c r="W265" s="13"/>
      <c r="X265" s="13"/>
      <c r="Y265" s="13"/>
      <c r="Z265" s="14"/>
      <c r="AA265" s="15"/>
      <c r="AB265" s="13"/>
      <c r="AC265" s="13"/>
      <c r="AD265" s="14"/>
      <c r="AE265" s="15"/>
      <c r="AF265" s="13"/>
      <c r="AG265" s="13"/>
      <c r="AH265" s="13"/>
      <c r="AI265" s="13"/>
      <c r="AJ265" s="14"/>
      <c r="AK265" s="15"/>
      <c r="AL265" s="13"/>
      <c r="AM265" s="13"/>
      <c r="AN265" s="14"/>
      <c r="AO265" s="15"/>
      <c r="AP265" s="13"/>
      <c r="AQ265" s="13"/>
      <c r="AR265" s="13"/>
      <c r="AS265" s="13"/>
      <c r="AT265" s="14"/>
      <c r="AU265" s="15"/>
      <c r="AV265" s="13"/>
      <c r="AW265" s="13"/>
      <c r="AX265" s="14"/>
      <c r="AY265" s="15"/>
      <c r="AZ265" s="7">
        <v>14.4</v>
      </c>
      <c r="BA265" s="7">
        <v>14</v>
      </c>
      <c r="BB265" s="7">
        <f t="shared" si="8139"/>
        <v>12.100000000000001</v>
      </c>
      <c r="BC265" s="7">
        <f t="shared" si="8140"/>
        <v>11.7</v>
      </c>
      <c r="BD265" s="10">
        <f t="shared" si="8137"/>
        <v>11.7</v>
      </c>
      <c r="BE265" s="11">
        <f t="shared" si="8130"/>
        <v>1</v>
      </c>
      <c r="BF265" s="7">
        <f t="shared" si="8141"/>
        <v>14.4</v>
      </c>
      <c r="BG265" s="7">
        <f t="shared" si="8142"/>
        <v>14</v>
      </c>
      <c r="BH265" s="10">
        <f t="shared" si="8138"/>
        <v>14</v>
      </c>
      <c r="BI265" s="11">
        <f t="shared" si="8132"/>
        <v>1</v>
      </c>
    </row>
    <row r="266" spans="1:61" ht="18" customHeight="1" x14ac:dyDescent="0.2">
      <c r="A266" s="1">
        <f t="shared" si="8143"/>
        <v>43952</v>
      </c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3"/>
      <c r="M266" s="13"/>
      <c r="N266" s="13"/>
      <c r="O266" s="13"/>
      <c r="P266" s="14"/>
      <c r="Q266" s="15"/>
      <c r="R266" s="13"/>
      <c r="S266" s="13"/>
      <c r="T266" s="14"/>
      <c r="U266" s="15"/>
      <c r="V266" s="13"/>
      <c r="W266" s="13"/>
      <c r="X266" s="13"/>
      <c r="Y266" s="13"/>
      <c r="Z266" s="14"/>
      <c r="AA266" s="15"/>
      <c r="AB266" s="13"/>
      <c r="AC266" s="13"/>
      <c r="AD266" s="14"/>
      <c r="AE266" s="15"/>
      <c r="AF266" s="13"/>
      <c r="AG266" s="13"/>
      <c r="AH266" s="13"/>
      <c r="AI266" s="13"/>
      <c r="AJ266" s="14"/>
      <c r="AK266" s="15"/>
      <c r="AL266" s="13"/>
      <c r="AM266" s="13"/>
      <c r="AN266" s="14"/>
      <c r="AO266" s="15"/>
      <c r="AP266" s="13"/>
      <c r="AQ266" s="13"/>
      <c r="AR266" s="13"/>
      <c r="AS266" s="13"/>
      <c r="AT266" s="14"/>
      <c r="AU266" s="15"/>
      <c r="AV266" s="13"/>
      <c r="AW266" s="13"/>
      <c r="AX266" s="14"/>
      <c r="AY266" s="15"/>
      <c r="AZ266" s="7">
        <v>14.2</v>
      </c>
      <c r="BA266" s="7">
        <v>13.88</v>
      </c>
      <c r="BB266" s="7">
        <f t="shared" si="8139"/>
        <v>11.899999999999999</v>
      </c>
      <c r="BC266" s="7">
        <f t="shared" si="8140"/>
        <v>11.580000000000002</v>
      </c>
      <c r="BD266" s="10">
        <f t="shared" si="8137"/>
        <v>11.580000000000002</v>
      </c>
      <c r="BE266" s="11">
        <f t="shared" si="8130"/>
        <v>1.1199999999999974</v>
      </c>
      <c r="BF266" s="7">
        <f t="shared" si="8141"/>
        <v>14.2</v>
      </c>
      <c r="BG266" s="7">
        <f t="shared" si="8142"/>
        <v>13.88</v>
      </c>
      <c r="BH266" s="10">
        <f t="shared" si="8138"/>
        <v>13.88</v>
      </c>
      <c r="BI266" s="11">
        <f t="shared" si="8132"/>
        <v>1.1199999999999992</v>
      </c>
    </row>
    <row r="267" spans="1:61" ht="18" customHeight="1" x14ac:dyDescent="0.2">
      <c r="A267" s="1">
        <f t="shared" si="8143"/>
        <v>43945</v>
      </c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3"/>
      <c r="M267" s="13"/>
      <c r="N267" s="13"/>
      <c r="O267" s="13"/>
      <c r="P267" s="14"/>
      <c r="Q267" s="15"/>
      <c r="R267" s="13"/>
      <c r="S267" s="13"/>
      <c r="T267" s="14"/>
      <c r="U267" s="15"/>
      <c r="V267" s="13"/>
      <c r="W267" s="13"/>
      <c r="X267" s="13"/>
      <c r="Y267" s="13"/>
      <c r="Z267" s="14"/>
      <c r="AA267" s="15"/>
      <c r="AB267" s="13"/>
      <c r="AC267" s="13"/>
      <c r="AD267" s="14"/>
      <c r="AE267" s="15"/>
      <c r="AF267" s="13"/>
      <c r="AG267" s="13"/>
      <c r="AH267" s="13"/>
      <c r="AI267" s="13"/>
      <c r="AJ267" s="14"/>
      <c r="AK267" s="15"/>
      <c r="AL267" s="13"/>
      <c r="AM267" s="13"/>
      <c r="AN267" s="14"/>
      <c r="AO267" s="15"/>
      <c r="AP267" s="13"/>
      <c r="AQ267" s="13"/>
      <c r="AR267" s="13"/>
      <c r="AS267" s="13"/>
      <c r="AT267" s="14"/>
      <c r="AU267" s="15"/>
      <c r="AV267" s="13"/>
      <c r="AW267" s="13"/>
      <c r="AX267" s="14"/>
      <c r="AY267" s="15"/>
      <c r="AZ267" s="7">
        <v>14</v>
      </c>
      <c r="BA267" s="7">
        <v>13.8</v>
      </c>
      <c r="BB267" s="7">
        <f t="shared" si="8139"/>
        <v>11.7</v>
      </c>
      <c r="BC267" s="7">
        <f t="shared" si="8140"/>
        <v>11.5</v>
      </c>
      <c r="BD267" s="10">
        <f t="shared" si="8137"/>
        <v>11.5</v>
      </c>
      <c r="BE267" s="11">
        <f t="shared" si="8130"/>
        <v>1.1999999999999993</v>
      </c>
      <c r="BF267" s="7">
        <f t="shared" si="8141"/>
        <v>14</v>
      </c>
      <c r="BG267" s="7">
        <f t="shared" si="8142"/>
        <v>13.8</v>
      </c>
      <c r="BH267" s="10">
        <f t="shared" si="8138"/>
        <v>13.8</v>
      </c>
      <c r="BI267" s="11">
        <f t="shared" si="8132"/>
        <v>1.1999999999999993</v>
      </c>
    </row>
    <row r="268" spans="1:61" ht="18" customHeight="1" x14ac:dyDescent="0.2">
      <c r="A268" s="1">
        <f t="shared" si="8143"/>
        <v>43938</v>
      </c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3"/>
      <c r="M268" s="13"/>
      <c r="N268" s="13"/>
      <c r="O268" s="13"/>
      <c r="P268" s="14"/>
      <c r="Q268" s="15"/>
      <c r="R268" s="13"/>
      <c r="S268" s="13"/>
      <c r="T268" s="14"/>
      <c r="U268" s="15"/>
      <c r="V268" s="13"/>
      <c r="W268" s="13"/>
      <c r="X268" s="13"/>
      <c r="Y268" s="13"/>
      <c r="Z268" s="14"/>
      <c r="AA268" s="15"/>
      <c r="AB268" s="13"/>
      <c r="AC268" s="13"/>
      <c r="AD268" s="14"/>
      <c r="AE268" s="15"/>
      <c r="AF268" s="13"/>
      <c r="AG268" s="13"/>
      <c r="AH268" s="13"/>
      <c r="AI268" s="13"/>
      <c r="AJ268" s="14"/>
      <c r="AK268" s="15"/>
      <c r="AL268" s="13"/>
      <c r="AM268" s="13"/>
      <c r="AN268" s="14"/>
      <c r="AO268" s="15"/>
      <c r="AP268" s="13"/>
      <c r="AQ268" s="13"/>
      <c r="AR268" s="13"/>
      <c r="AS268" s="13"/>
      <c r="AT268" s="14"/>
      <c r="AU268" s="15"/>
      <c r="AV268" s="13"/>
      <c r="AW268" s="13"/>
      <c r="AX268" s="14"/>
      <c r="AY268" s="15"/>
      <c r="AZ268" s="7">
        <v>13.9</v>
      </c>
      <c r="BA268" s="7">
        <v>13.75</v>
      </c>
      <c r="BB268" s="7">
        <f t="shared" si="8139"/>
        <v>11.600000000000001</v>
      </c>
      <c r="BC268" s="7">
        <f t="shared" si="8140"/>
        <v>11.45</v>
      </c>
      <c r="BD268" s="10">
        <f t="shared" si="8137"/>
        <v>11.45</v>
      </c>
      <c r="BE268" s="11">
        <f t="shared" si="8130"/>
        <v>1.25</v>
      </c>
      <c r="BF268" s="7">
        <f t="shared" si="8141"/>
        <v>13.9</v>
      </c>
      <c r="BG268" s="7">
        <f t="shared" si="8142"/>
        <v>13.75</v>
      </c>
      <c r="BH268" s="10">
        <f t="shared" si="8138"/>
        <v>13.75</v>
      </c>
      <c r="BI268" s="11">
        <f t="shared" si="8132"/>
        <v>1.25</v>
      </c>
    </row>
    <row r="269" spans="1:61" ht="18" customHeight="1" x14ac:dyDescent="0.2">
      <c r="A269" s="1">
        <f t="shared" si="8143"/>
        <v>43931</v>
      </c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3"/>
      <c r="M269" s="13"/>
      <c r="N269" s="13"/>
      <c r="O269" s="13"/>
      <c r="P269" s="14"/>
      <c r="Q269" s="15"/>
      <c r="R269" s="13"/>
      <c r="S269" s="13"/>
      <c r="T269" s="14"/>
      <c r="U269" s="15"/>
      <c r="V269" s="13"/>
      <c r="W269" s="13"/>
      <c r="X269" s="13"/>
      <c r="Y269" s="13"/>
      <c r="Z269" s="14"/>
      <c r="AA269" s="15"/>
      <c r="AB269" s="13"/>
      <c r="AC269" s="13"/>
      <c r="AD269" s="14"/>
      <c r="AE269" s="15"/>
      <c r="AF269" s="13"/>
      <c r="AG269" s="13"/>
      <c r="AH269" s="13"/>
      <c r="AI269" s="13"/>
      <c r="AJ269" s="14"/>
      <c r="AK269" s="15"/>
      <c r="AL269" s="13"/>
      <c r="AM269" s="13"/>
      <c r="AN269" s="14"/>
      <c r="AO269" s="15"/>
      <c r="AP269" s="13"/>
      <c r="AQ269" s="13"/>
      <c r="AR269" s="13"/>
      <c r="AS269" s="13"/>
      <c r="AT269" s="14"/>
      <c r="AU269" s="15"/>
      <c r="AV269" s="13"/>
      <c r="AW269" s="13"/>
      <c r="AX269" s="14"/>
      <c r="AY269" s="15"/>
      <c r="AZ269" s="7">
        <v>13.9</v>
      </c>
      <c r="BA269" s="7">
        <v>13.71</v>
      </c>
      <c r="BB269" s="7">
        <f t="shared" si="8139"/>
        <v>11.600000000000001</v>
      </c>
      <c r="BC269" s="7">
        <f t="shared" si="8140"/>
        <v>11.41</v>
      </c>
      <c r="BD269" s="10">
        <f t="shared" si="8137"/>
        <v>11.41</v>
      </c>
      <c r="BE269" s="11">
        <f t="shared" si="8130"/>
        <v>1.2899999999999991</v>
      </c>
      <c r="BF269" s="7">
        <f t="shared" si="8141"/>
        <v>13.9</v>
      </c>
      <c r="BG269" s="7">
        <f t="shared" si="8142"/>
        <v>13.71</v>
      </c>
      <c r="BH269" s="10">
        <f t="shared" si="8138"/>
        <v>13.71</v>
      </c>
      <c r="BI269" s="11">
        <f t="shared" si="8132"/>
        <v>1.2899999999999991</v>
      </c>
    </row>
    <row r="270" spans="1:61" ht="18" customHeight="1" x14ac:dyDescent="0.2">
      <c r="A270" s="1">
        <f t="shared" ref="A270:A275" si="8144">A271+7</f>
        <v>43924</v>
      </c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3"/>
      <c r="M270" s="13"/>
      <c r="N270" s="13"/>
      <c r="O270" s="13"/>
      <c r="P270" s="14"/>
      <c r="Q270" s="15"/>
      <c r="R270" s="13"/>
      <c r="S270" s="13"/>
      <c r="T270" s="14"/>
      <c r="U270" s="15"/>
      <c r="V270" s="13"/>
      <c r="W270" s="13"/>
      <c r="X270" s="13"/>
      <c r="Y270" s="13"/>
      <c r="Z270" s="14"/>
      <c r="AA270" s="15"/>
      <c r="AB270" s="13"/>
      <c r="AC270" s="13"/>
      <c r="AD270" s="14"/>
      <c r="AE270" s="15"/>
      <c r="AF270" s="13"/>
      <c r="AG270" s="13"/>
      <c r="AH270" s="13"/>
      <c r="AI270" s="13"/>
      <c r="AJ270" s="14"/>
      <c r="AK270" s="15"/>
      <c r="AL270" s="13"/>
      <c r="AM270" s="13"/>
      <c r="AN270" s="14"/>
      <c r="AO270" s="15"/>
      <c r="AP270" s="13"/>
      <c r="AQ270" s="13"/>
      <c r="AR270" s="13"/>
      <c r="AS270" s="13"/>
      <c r="AT270" s="14"/>
      <c r="AU270" s="15"/>
      <c r="AV270" s="13"/>
      <c r="AW270" s="13"/>
      <c r="AX270" s="14"/>
      <c r="AY270" s="15"/>
      <c r="AZ270" s="7">
        <v>13.7</v>
      </c>
      <c r="BA270" s="7">
        <v>13.7</v>
      </c>
      <c r="BB270" s="7">
        <f t="shared" si="8139"/>
        <v>11.399999999999999</v>
      </c>
      <c r="BC270" s="7">
        <f t="shared" si="8140"/>
        <v>11.399999999999999</v>
      </c>
      <c r="BD270" s="10">
        <f t="shared" si="8137"/>
        <v>11.399999999999999</v>
      </c>
      <c r="BE270" s="11">
        <f t="shared" si="8130"/>
        <v>1.3000000000000007</v>
      </c>
      <c r="BF270" s="7">
        <f t="shared" si="8141"/>
        <v>13.7</v>
      </c>
      <c r="BG270" s="7">
        <f t="shared" si="8142"/>
        <v>13.7</v>
      </c>
      <c r="BH270" s="10">
        <f t="shared" si="8138"/>
        <v>13.7</v>
      </c>
      <c r="BI270" s="11">
        <f t="shared" si="8132"/>
        <v>1.3000000000000007</v>
      </c>
    </row>
    <row r="271" spans="1:61" x14ac:dyDescent="0.2">
      <c r="A271" s="1">
        <f t="shared" si="8144"/>
        <v>43917</v>
      </c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3"/>
      <c r="M271" s="13"/>
      <c r="N271" s="13"/>
      <c r="O271" s="13"/>
      <c r="P271" s="14"/>
      <c r="Q271" s="15"/>
      <c r="R271" s="13"/>
      <c r="S271" s="13"/>
      <c r="T271" s="14"/>
      <c r="U271" s="15"/>
      <c r="V271" s="13"/>
      <c r="W271" s="13"/>
      <c r="X271" s="13"/>
      <c r="Y271" s="13"/>
      <c r="Z271" s="14"/>
      <c r="AA271" s="15"/>
      <c r="AB271" s="13"/>
      <c r="AC271" s="13"/>
      <c r="AD271" s="14"/>
      <c r="AE271" s="15"/>
      <c r="AF271" s="13"/>
      <c r="AG271" s="13"/>
      <c r="AH271" s="13"/>
      <c r="AI271" s="13"/>
      <c r="AJ271" s="14"/>
      <c r="AK271" s="15"/>
      <c r="AL271" s="13"/>
      <c r="AM271" s="13"/>
      <c r="AN271" s="14"/>
      <c r="AO271" s="15"/>
      <c r="AP271" s="13"/>
      <c r="AQ271" s="13"/>
      <c r="AR271" s="13"/>
      <c r="AS271" s="13"/>
      <c r="AT271" s="14"/>
      <c r="AU271" s="15"/>
      <c r="AV271" s="13"/>
      <c r="AW271" s="13"/>
      <c r="AX271" s="14"/>
      <c r="AY271" s="15"/>
      <c r="AZ271" s="7">
        <v>13.7</v>
      </c>
      <c r="BA271" s="7">
        <v>13.7</v>
      </c>
      <c r="BB271" s="7">
        <f t="shared" si="8139"/>
        <v>11.399999999999999</v>
      </c>
      <c r="BC271" s="7">
        <f t="shared" si="8140"/>
        <v>11.399999999999999</v>
      </c>
      <c r="BD271" s="10">
        <f t="shared" si="8137"/>
        <v>11.399999999999999</v>
      </c>
      <c r="BE271" s="11">
        <f t="shared" si="8130"/>
        <v>1.3000000000000007</v>
      </c>
      <c r="BF271" s="7">
        <f t="shared" si="8141"/>
        <v>13.7</v>
      </c>
      <c r="BG271" s="7">
        <f t="shared" si="8142"/>
        <v>13.7</v>
      </c>
      <c r="BH271" s="10">
        <f t="shared" si="8138"/>
        <v>13.7</v>
      </c>
      <c r="BI271" s="11">
        <f t="shared" si="8132"/>
        <v>1.3000000000000007</v>
      </c>
    </row>
    <row r="272" spans="1:61" x14ac:dyDescent="0.2">
      <c r="A272" s="1">
        <f t="shared" si="8144"/>
        <v>43910</v>
      </c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3"/>
      <c r="M272" s="13"/>
      <c r="N272" s="13"/>
      <c r="O272" s="13"/>
      <c r="P272" s="14"/>
      <c r="Q272" s="15"/>
      <c r="R272" s="13"/>
      <c r="S272" s="13"/>
      <c r="T272" s="14"/>
      <c r="U272" s="15"/>
      <c r="V272" s="13"/>
      <c r="W272" s="13"/>
      <c r="X272" s="13"/>
      <c r="Y272" s="13"/>
      <c r="Z272" s="14"/>
      <c r="AA272" s="15"/>
      <c r="AB272" s="13"/>
      <c r="AC272" s="13"/>
      <c r="AD272" s="14"/>
      <c r="AE272" s="15"/>
      <c r="AF272" s="13"/>
      <c r="AG272" s="13"/>
      <c r="AH272" s="13"/>
      <c r="AI272" s="13"/>
      <c r="AJ272" s="14"/>
      <c r="AK272" s="15"/>
      <c r="AL272" s="13"/>
      <c r="AM272" s="13"/>
      <c r="AN272" s="14"/>
      <c r="AO272" s="15"/>
      <c r="AP272" s="13"/>
      <c r="AQ272" s="13"/>
      <c r="AR272" s="13"/>
      <c r="AS272" s="13"/>
      <c r="AT272" s="14"/>
      <c r="AU272" s="15"/>
      <c r="AV272" s="13"/>
      <c r="AW272" s="13"/>
      <c r="AX272" s="14"/>
      <c r="AY272" s="15"/>
      <c r="AZ272" s="7">
        <v>13.7</v>
      </c>
      <c r="BA272" s="7">
        <v>13.73</v>
      </c>
      <c r="BB272" s="7">
        <f t="shared" si="8139"/>
        <v>11.399999999999999</v>
      </c>
      <c r="BC272" s="7">
        <f t="shared" si="8140"/>
        <v>11.43</v>
      </c>
      <c r="BD272" s="10">
        <f t="shared" si="8137"/>
        <v>11.399999999999999</v>
      </c>
      <c r="BE272" s="11">
        <f t="shared" si="8130"/>
        <v>1.3000000000000007</v>
      </c>
      <c r="BF272" s="7">
        <f t="shared" si="8141"/>
        <v>13.7</v>
      </c>
      <c r="BG272" s="7">
        <f t="shared" si="8142"/>
        <v>13.73</v>
      </c>
      <c r="BH272" s="10">
        <f t="shared" si="8138"/>
        <v>13.7</v>
      </c>
      <c r="BI272" s="11">
        <f t="shared" si="8132"/>
        <v>1.3000000000000007</v>
      </c>
    </row>
    <row r="273" spans="1:61" x14ac:dyDescent="0.2">
      <c r="A273" s="1">
        <f t="shared" si="8144"/>
        <v>43903</v>
      </c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3"/>
      <c r="M273" s="13"/>
      <c r="N273" s="13"/>
      <c r="O273" s="13"/>
      <c r="P273" s="14"/>
      <c r="Q273" s="15"/>
      <c r="R273" s="13"/>
      <c r="S273" s="13"/>
      <c r="T273" s="14"/>
      <c r="U273" s="15"/>
      <c r="V273" s="13"/>
      <c r="W273" s="13"/>
      <c r="X273" s="13"/>
      <c r="Y273" s="13"/>
      <c r="Z273" s="14"/>
      <c r="AA273" s="15"/>
      <c r="AB273" s="13"/>
      <c r="AC273" s="13"/>
      <c r="AD273" s="14"/>
      <c r="AE273" s="15"/>
      <c r="AF273" s="13"/>
      <c r="AG273" s="13"/>
      <c r="AH273" s="13"/>
      <c r="AI273" s="13"/>
      <c r="AJ273" s="14"/>
      <c r="AK273" s="15"/>
      <c r="AL273" s="13"/>
      <c r="AM273" s="13"/>
      <c r="AN273" s="14"/>
      <c r="AO273" s="15"/>
      <c r="AP273" s="13"/>
      <c r="AQ273" s="13"/>
      <c r="AR273" s="13"/>
      <c r="AS273" s="13"/>
      <c r="AT273" s="14"/>
      <c r="AU273" s="15"/>
      <c r="AV273" s="13"/>
      <c r="AW273" s="13"/>
      <c r="AX273" s="14"/>
      <c r="AY273" s="15"/>
      <c r="AZ273" s="7">
        <v>13.7</v>
      </c>
      <c r="BA273" s="7">
        <v>13.75</v>
      </c>
      <c r="BB273" s="7">
        <f t="shared" si="8139"/>
        <v>11.399999999999999</v>
      </c>
      <c r="BC273" s="7">
        <f t="shared" si="8140"/>
        <v>11.45</v>
      </c>
      <c r="BD273" s="10">
        <f t="shared" si="8137"/>
        <v>11.399999999999999</v>
      </c>
      <c r="BE273" s="11">
        <f t="shared" si="8130"/>
        <v>1.3000000000000007</v>
      </c>
      <c r="BF273" s="7">
        <f t="shared" si="8141"/>
        <v>13.7</v>
      </c>
      <c r="BG273" s="7">
        <f t="shared" si="8142"/>
        <v>13.75</v>
      </c>
      <c r="BH273" s="10">
        <f t="shared" si="8138"/>
        <v>13.7</v>
      </c>
      <c r="BI273" s="11">
        <f t="shared" si="8132"/>
        <v>1.3000000000000007</v>
      </c>
    </row>
    <row r="274" spans="1:61" x14ac:dyDescent="0.2">
      <c r="A274" s="1">
        <f t="shared" si="8144"/>
        <v>43896</v>
      </c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3"/>
      <c r="M274" s="13"/>
      <c r="N274" s="13"/>
      <c r="O274" s="13"/>
      <c r="P274" s="14"/>
      <c r="Q274" s="15"/>
      <c r="R274" s="13"/>
      <c r="S274" s="13"/>
      <c r="T274" s="14"/>
      <c r="U274" s="15"/>
      <c r="V274" s="13"/>
      <c r="W274" s="13"/>
      <c r="X274" s="13"/>
      <c r="Y274" s="13"/>
      <c r="Z274" s="14"/>
      <c r="AA274" s="15"/>
      <c r="AB274" s="13"/>
      <c r="AC274" s="13"/>
      <c r="AD274" s="14"/>
      <c r="AE274" s="15"/>
      <c r="AF274" s="13"/>
      <c r="AG274" s="13"/>
      <c r="AH274" s="13"/>
      <c r="AI274" s="13"/>
      <c r="AJ274" s="14"/>
      <c r="AK274" s="15"/>
      <c r="AL274" s="13"/>
      <c r="AM274" s="13"/>
      <c r="AN274" s="14"/>
      <c r="AO274" s="15"/>
      <c r="AP274" s="13"/>
      <c r="AQ274" s="13"/>
      <c r="AR274" s="13"/>
      <c r="AS274" s="13"/>
      <c r="AT274" s="14"/>
      <c r="AU274" s="15"/>
      <c r="AV274" s="13"/>
      <c r="AW274" s="13"/>
      <c r="AX274" s="14"/>
      <c r="AY274" s="15"/>
      <c r="AZ274" s="7">
        <v>13.7</v>
      </c>
      <c r="BA274" s="7">
        <v>13.77</v>
      </c>
      <c r="BB274" s="7">
        <f t="shared" si="8139"/>
        <v>11.399999999999999</v>
      </c>
      <c r="BC274" s="7">
        <f t="shared" si="8140"/>
        <v>11.469999999999999</v>
      </c>
      <c r="BD274" s="10">
        <f t="shared" si="8137"/>
        <v>11.399999999999999</v>
      </c>
      <c r="BE274" s="11">
        <f t="shared" si="8130"/>
        <v>1.3000000000000007</v>
      </c>
      <c r="BF274" s="7">
        <f t="shared" si="8141"/>
        <v>13.7</v>
      </c>
      <c r="BG274" s="7">
        <f t="shared" si="8142"/>
        <v>13.77</v>
      </c>
      <c r="BH274" s="10">
        <f t="shared" si="8138"/>
        <v>13.7</v>
      </c>
      <c r="BI274" s="11">
        <f t="shared" si="8132"/>
        <v>1.3000000000000007</v>
      </c>
    </row>
    <row r="275" spans="1:61" x14ac:dyDescent="0.2">
      <c r="A275" s="1">
        <f t="shared" si="8144"/>
        <v>43889</v>
      </c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3"/>
      <c r="M275" s="13"/>
      <c r="N275" s="13"/>
      <c r="O275" s="13"/>
      <c r="P275" s="14"/>
      <c r="Q275" s="15"/>
      <c r="R275" s="13"/>
      <c r="S275" s="13"/>
      <c r="T275" s="14"/>
      <c r="U275" s="15"/>
      <c r="V275" s="13"/>
      <c r="W275" s="13"/>
      <c r="X275" s="13"/>
      <c r="Y275" s="13"/>
      <c r="Z275" s="14"/>
      <c r="AA275" s="15"/>
      <c r="AB275" s="13"/>
      <c r="AC275" s="13"/>
      <c r="AD275" s="14"/>
      <c r="AE275" s="15"/>
      <c r="AF275" s="13"/>
      <c r="AG275" s="13"/>
      <c r="AH275" s="13"/>
      <c r="AI275" s="13"/>
      <c r="AJ275" s="14"/>
      <c r="AK275" s="15"/>
      <c r="AL275" s="13"/>
      <c r="AM275" s="13"/>
      <c r="AN275" s="14"/>
      <c r="AO275" s="15"/>
      <c r="AP275" s="13"/>
      <c r="AQ275" s="13"/>
      <c r="AR275" s="13"/>
      <c r="AS275" s="13"/>
      <c r="AT275" s="14"/>
      <c r="AU275" s="15"/>
      <c r="AV275" s="13"/>
      <c r="AW275" s="13"/>
      <c r="AX275" s="14"/>
      <c r="AY275" s="15"/>
      <c r="AZ275" s="7">
        <v>13.7</v>
      </c>
      <c r="BA275" s="7">
        <v>13.79</v>
      </c>
      <c r="BB275" s="7">
        <f t="shared" si="8139"/>
        <v>11.399999999999999</v>
      </c>
      <c r="BC275" s="7">
        <f t="shared" si="8140"/>
        <v>11.489999999999998</v>
      </c>
      <c r="BD275" s="10">
        <f t="shared" si="8137"/>
        <v>11.399999999999999</v>
      </c>
      <c r="BE275" s="11">
        <f t="shared" si="8130"/>
        <v>1.3000000000000007</v>
      </c>
      <c r="BF275" s="7">
        <f t="shared" si="8141"/>
        <v>13.7</v>
      </c>
      <c r="BG275" s="7">
        <f t="shared" si="8142"/>
        <v>13.79</v>
      </c>
      <c r="BH275" s="10">
        <f t="shared" si="8138"/>
        <v>13.7</v>
      </c>
      <c r="BI275" s="11">
        <f t="shared" si="8132"/>
        <v>1.3000000000000007</v>
      </c>
    </row>
    <row r="276" spans="1:61" x14ac:dyDescent="0.2">
      <c r="A276" s="1">
        <f t="shared" ref="A276:A281" si="8145">A277+7</f>
        <v>43882</v>
      </c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3"/>
      <c r="M276" s="13"/>
      <c r="N276" s="13"/>
      <c r="O276" s="13"/>
      <c r="P276" s="14"/>
      <c r="Q276" s="15"/>
      <c r="R276" s="13"/>
      <c r="S276" s="13"/>
      <c r="T276" s="14"/>
      <c r="U276" s="15"/>
      <c r="V276" s="13"/>
      <c r="W276" s="13"/>
      <c r="X276" s="13"/>
      <c r="Y276" s="13"/>
      <c r="Z276" s="14"/>
      <c r="AA276" s="15"/>
      <c r="AB276" s="13"/>
      <c r="AC276" s="13"/>
      <c r="AD276" s="14"/>
      <c r="AE276" s="15"/>
      <c r="AF276" s="13"/>
      <c r="AG276" s="13"/>
      <c r="AH276" s="13"/>
      <c r="AI276" s="13"/>
      <c r="AJ276" s="14"/>
      <c r="AK276" s="15"/>
      <c r="AL276" s="13"/>
      <c r="AM276" s="13"/>
      <c r="AN276" s="14"/>
      <c r="AO276" s="15"/>
      <c r="AP276" s="13"/>
      <c r="AQ276" s="13"/>
      <c r="AR276" s="13"/>
      <c r="AS276" s="13"/>
      <c r="AT276" s="14"/>
      <c r="AU276" s="15"/>
      <c r="AV276" s="13"/>
      <c r="AW276" s="13"/>
      <c r="AX276" s="14"/>
      <c r="AY276" s="15"/>
      <c r="AZ276" s="7">
        <v>13.8</v>
      </c>
      <c r="BA276" s="7">
        <v>13.71</v>
      </c>
      <c r="BB276" s="7">
        <f t="shared" si="8139"/>
        <v>11.5</v>
      </c>
      <c r="BC276" s="7">
        <f t="shared" si="8140"/>
        <v>11.41</v>
      </c>
      <c r="BD276" s="10">
        <f t="shared" si="8137"/>
        <v>11.41</v>
      </c>
      <c r="BE276" s="11">
        <f t="shared" si="8130"/>
        <v>1.2899999999999991</v>
      </c>
      <c r="BF276" s="7">
        <f t="shared" si="8141"/>
        <v>13.8</v>
      </c>
      <c r="BG276" s="7">
        <f t="shared" si="8142"/>
        <v>13.71</v>
      </c>
      <c r="BH276" s="10">
        <f t="shared" si="8138"/>
        <v>13.71</v>
      </c>
      <c r="BI276" s="11">
        <f t="shared" si="8132"/>
        <v>1.2899999999999991</v>
      </c>
    </row>
    <row r="277" spans="1:61" x14ac:dyDescent="0.2">
      <c r="A277" s="1">
        <f t="shared" si="8145"/>
        <v>43875</v>
      </c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3"/>
      <c r="M277" s="13"/>
      <c r="N277" s="13"/>
      <c r="O277" s="13"/>
      <c r="P277" s="14"/>
      <c r="Q277" s="15"/>
      <c r="R277" s="13"/>
      <c r="S277" s="13"/>
      <c r="T277" s="14"/>
      <c r="U277" s="15"/>
      <c r="V277" s="13"/>
      <c r="W277" s="13"/>
      <c r="X277" s="13"/>
      <c r="Y277" s="13"/>
      <c r="Z277" s="14"/>
      <c r="AA277" s="15"/>
      <c r="AB277" s="13"/>
      <c r="AC277" s="13"/>
      <c r="AD277" s="14"/>
      <c r="AE277" s="15"/>
      <c r="AF277" s="13"/>
      <c r="AG277" s="13"/>
      <c r="AH277" s="13"/>
      <c r="AI277" s="13"/>
      <c r="AJ277" s="14"/>
      <c r="AK277" s="15"/>
      <c r="AL277" s="13"/>
      <c r="AM277" s="13"/>
      <c r="AN277" s="14"/>
      <c r="AO277" s="15"/>
      <c r="AP277" s="13"/>
      <c r="AQ277" s="13"/>
      <c r="AR277" s="13"/>
      <c r="AS277" s="13"/>
      <c r="AT277" s="14"/>
      <c r="AU277" s="15"/>
      <c r="AV277" s="13"/>
      <c r="AW277" s="13"/>
      <c r="AX277" s="14"/>
      <c r="AY277" s="15"/>
      <c r="AZ277" s="7">
        <v>13.8</v>
      </c>
      <c r="BA277" s="7">
        <v>13.59</v>
      </c>
      <c r="BB277" s="7">
        <f t="shared" si="8139"/>
        <v>11.5</v>
      </c>
      <c r="BC277" s="7">
        <f t="shared" si="8140"/>
        <v>11.29</v>
      </c>
      <c r="BD277" s="10">
        <f t="shared" si="8137"/>
        <v>11.29</v>
      </c>
      <c r="BE277" s="11">
        <f t="shared" si="8130"/>
        <v>1.4100000000000001</v>
      </c>
      <c r="BF277" s="7">
        <f t="shared" si="8141"/>
        <v>13.8</v>
      </c>
      <c r="BG277" s="7">
        <f t="shared" si="8142"/>
        <v>13.59</v>
      </c>
      <c r="BH277" s="10">
        <f t="shared" si="8138"/>
        <v>13.59</v>
      </c>
      <c r="BI277" s="11">
        <f t="shared" si="8132"/>
        <v>1.4100000000000001</v>
      </c>
    </row>
    <row r="278" spans="1:61" x14ac:dyDescent="0.2">
      <c r="A278" s="1">
        <f t="shared" si="8145"/>
        <v>43868</v>
      </c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3"/>
      <c r="M278" s="13"/>
      <c r="N278" s="13"/>
      <c r="O278" s="13"/>
      <c r="P278" s="14"/>
      <c r="Q278" s="15"/>
      <c r="R278" s="13"/>
      <c r="S278" s="13"/>
      <c r="T278" s="14"/>
      <c r="U278" s="15"/>
      <c r="V278" s="13"/>
      <c r="W278" s="13"/>
      <c r="X278" s="13"/>
      <c r="Y278" s="13"/>
      <c r="Z278" s="14"/>
      <c r="AA278" s="15"/>
      <c r="AB278" s="13"/>
      <c r="AC278" s="13"/>
      <c r="AD278" s="14"/>
      <c r="AE278" s="15"/>
      <c r="AF278" s="13"/>
      <c r="AG278" s="13"/>
      <c r="AH278" s="13"/>
      <c r="AI278" s="13"/>
      <c r="AJ278" s="14"/>
      <c r="AK278" s="15"/>
      <c r="AL278" s="13"/>
      <c r="AM278" s="13"/>
      <c r="AN278" s="14"/>
      <c r="AO278" s="15"/>
      <c r="AP278" s="13"/>
      <c r="AQ278" s="13"/>
      <c r="AR278" s="13"/>
      <c r="AS278" s="13"/>
      <c r="AT278" s="14"/>
      <c r="AU278" s="15"/>
      <c r="AV278" s="13"/>
      <c r="AW278" s="13"/>
      <c r="AX278" s="14"/>
      <c r="AY278" s="15"/>
      <c r="AZ278" s="7">
        <v>13.8</v>
      </c>
      <c r="BA278" s="7">
        <v>13.43</v>
      </c>
      <c r="BB278" s="7">
        <f t="shared" si="8139"/>
        <v>11.5</v>
      </c>
      <c r="BC278" s="7">
        <f t="shared" si="8140"/>
        <v>11.129999999999999</v>
      </c>
      <c r="BD278" s="10">
        <f t="shared" si="8137"/>
        <v>11.129999999999999</v>
      </c>
      <c r="BE278" s="11">
        <f t="shared" si="8130"/>
        <v>1.5700000000000003</v>
      </c>
      <c r="BF278" s="7">
        <f t="shared" si="8141"/>
        <v>13.8</v>
      </c>
      <c r="BG278" s="7">
        <f t="shared" si="8142"/>
        <v>13.43</v>
      </c>
      <c r="BH278" s="10">
        <f t="shared" si="8138"/>
        <v>13.43</v>
      </c>
      <c r="BI278" s="11">
        <f t="shared" si="8132"/>
        <v>1.5700000000000003</v>
      </c>
    </row>
    <row r="279" spans="1:61" x14ac:dyDescent="0.2">
      <c r="A279" s="1">
        <f t="shared" si="8145"/>
        <v>43861</v>
      </c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3"/>
      <c r="M279" s="13"/>
      <c r="N279" s="13"/>
      <c r="O279" s="13"/>
      <c r="P279" s="14"/>
      <c r="Q279" s="15"/>
      <c r="R279" s="13"/>
      <c r="S279" s="13"/>
      <c r="T279" s="14"/>
      <c r="U279" s="15"/>
      <c r="V279" s="13"/>
      <c r="W279" s="13"/>
      <c r="X279" s="13"/>
      <c r="Y279" s="13"/>
      <c r="Z279" s="14"/>
      <c r="AA279" s="15"/>
      <c r="AB279" s="13"/>
      <c r="AC279" s="13"/>
      <c r="AD279" s="14"/>
      <c r="AE279" s="15"/>
      <c r="AF279" s="13"/>
      <c r="AG279" s="13"/>
      <c r="AH279" s="13"/>
      <c r="AI279" s="13"/>
      <c r="AJ279" s="14"/>
      <c r="AK279" s="15"/>
      <c r="AL279" s="13"/>
      <c r="AM279" s="13"/>
      <c r="AN279" s="14"/>
      <c r="AO279" s="15"/>
      <c r="AP279" s="13"/>
      <c r="AQ279" s="13"/>
      <c r="AR279" s="13"/>
      <c r="AS279" s="13"/>
      <c r="AT279" s="14"/>
      <c r="AU279" s="15"/>
      <c r="AV279" s="13"/>
      <c r="AW279" s="13"/>
      <c r="AX279" s="14"/>
      <c r="AY279" s="15"/>
      <c r="AZ279" s="7">
        <v>13.8</v>
      </c>
      <c r="BA279" s="7">
        <v>13.26</v>
      </c>
      <c r="BB279" s="7">
        <f t="shared" si="8139"/>
        <v>11.5</v>
      </c>
      <c r="BC279" s="7">
        <f t="shared" si="8140"/>
        <v>10.96</v>
      </c>
      <c r="BD279" s="10">
        <f t="shared" si="8137"/>
        <v>10.96</v>
      </c>
      <c r="BE279" s="11">
        <f t="shared" si="8130"/>
        <v>1.7399999999999984</v>
      </c>
      <c r="BF279" s="7">
        <f t="shared" si="8141"/>
        <v>13.8</v>
      </c>
      <c r="BG279" s="7">
        <f t="shared" si="8142"/>
        <v>13.26</v>
      </c>
      <c r="BH279" s="10">
        <f t="shared" si="8138"/>
        <v>13.26</v>
      </c>
      <c r="BI279" s="11">
        <f t="shared" si="8132"/>
        <v>1.7400000000000002</v>
      </c>
    </row>
    <row r="280" spans="1:61" x14ac:dyDescent="0.2">
      <c r="A280" s="1">
        <f t="shared" si="8145"/>
        <v>43854</v>
      </c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3"/>
      <c r="M280" s="13"/>
      <c r="N280" s="13"/>
      <c r="O280" s="13"/>
      <c r="P280" s="14"/>
      <c r="Q280" s="15"/>
      <c r="R280" s="13"/>
      <c r="S280" s="13"/>
      <c r="T280" s="14"/>
      <c r="U280" s="15"/>
      <c r="V280" s="13"/>
      <c r="W280" s="13"/>
      <c r="X280" s="13"/>
      <c r="Y280" s="13"/>
      <c r="Z280" s="14"/>
      <c r="AA280" s="15"/>
      <c r="AB280" s="13"/>
      <c r="AC280" s="13"/>
      <c r="AD280" s="14"/>
      <c r="AE280" s="15"/>
      <c r="AF280" s="13"/>
      <c r="AG280" s="13"/>
      <c r="AH280" s="13"/>
      <c r="AI280" s="13"/>
      <c r="AJ280" s="14"/>
      <c r="AK280" s="15"/>
      <c r="AL280" s="13"/>
      <c r="AM280" s="13"/>
      <c r="AN280" s="14"/>
      <c r="AO280" s="15"/>
      <c r="AP280" s="13"/>
      <c r="AQ280" s="13"/>
      <c r="AR280" s="13"/>
      <c r="AS280" s="13"/>
      <c r="AT280" s="14"/>
      <c r="AU280" s="15"/>
      <c r="AV280" s="13"/>
      <c r="AW280" s="13"/>
      <c r="AX280" s="14"/>
      <c r="AY280" s="15"/>
      <c r="AZ280" s="7">
        <v>13.5</v>
      </c>
      <c r="BA280" s="7">
        <v>13.16</v>
      </c>
      <c r="BB280" s="7">
        <f t="shared" si="8139"/>
        <v>11.2</v>
      </c>
      <c r="BC280" s="7">
        <f t="shared" si="8140"/>
        <v>10.86</v>
      </c>
      <c r="BD280" s="10">
        <f t="shared" si="8137"/>
        <v>10.86</v>
      </c>
      <c r="BE280" s="11">
        <f t="shared" si="8130"/>
        <v>1.8399999999999999</v>
      </c>
      <c r="BF280" s="7">
        <f t="shared" si="8141"/>
        <v>13.5</v>
      </c>
      <c r="BG280" s="7">
        <f t="shared" si="8142"/>
        <v>13.16</v>
      </c>
      <c r="BH280" s="10">
        <f t="shared" si="8138"/>
        <v>13.16</v>
      </c>
      <c r="BI280" s="11">
        <f t="shared" si="8132"/>
        <v>1.8399999999999999</v>
      </c>
    </row>
    <row r="281" spans="1:61" x14ac:dyDescent="0.2">
      <c r="A281" s="1">
        <f t="shared" si="8145"/>
        <v>43847</v>
      </c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3"/>
      <c r="M281" s="13"/>
      <c r="N281" s="13"/>
      <c r="O281" s="13"/>
      <c r="P281" s="14"/>
      <c r="Q281" s="15"/>
      <c r="R281" s="13"/>
      <c r="S281" s="13"/>
      <c r="T281" s="14"/>
      <c r="U281" s="15"/>
      <c r="V281" s="13"/>
      <c r="W281" s="13"/>
      <c r="X281" s="13"/>
      <c r="Y281" s="13"/>
      <c r="Z281" s="14"/>
      <c r="AA281" s="15"/>
      <c r="AB281" s="13"/>
      <c r="AC281" s="13"/>
      <c r="AD281" s="14"/>
      <c r="AE281" s="15"/>
      <c r="AF281" s="13"/>
      <c r="AG281" s="13"/>
      <c r="AH281" s="13"/>
      <c r="AI281" s="13"/>
      <c r="AJ281" s="14"/>
      <c r="AK281" s="15"/>
      <c r="AL281" s="13"/>
      <c r="AM281" s="13"/>
      <c r="AN281" s="14"/>
      <c r="AO281" s="15"/>
      <c r="AP281" s="13"/>
      <c r="AQ281" s="13"/>
      <c r="AR281" s="13"/>
      <c r="AS281" s="13"/>
      <c r="AT281" s="14"/>
      <c r="AU281" s="15"/>
      <c r="AV281" s="13"/>
      <c r="AW281" s="13"/>
      <c r="AX281" s="14"/>
      <c r="AY281" s="15"/>
      <c r="AZ281" s="7">
        <v>13.3</v>
      </c>
      <c r="BA281" s="7">
        <v>13.11</v>
      </c>
      <c r="BB281" s="7">
        <f t="shared" si="8139"/>
        <v>11</v>
      </c>
      <c r="BC281" s="7">
        <f t="shared" si="8140"/>
        <v>10.809999999999999</v>
      </c>
      <c r="BD281" s="10">
        <f t="shared" si="8137"/>
        <v>10.809999999999999</v>
      </c>
      <c r="BE281" s="11">
        <f t="shared" si="8130"/>
        <v>1.8900000000000006</v>
      </c>
      <c r="BF281" s="7">
        <f t="shared" si="8141"/>
        <v>13.3</v>
      </c>
      <c r="BG281" s="7">
        <f t="shared" si="8142"/>
        <v>13.11</v>
      </c>
      <c r="BH281" s="10">
        <f t="shared" si="8138"/>
        <v>13.11</v>
      </c>
      <c r="BI281" s="11">
        <f t="shared" si="8132"/>
        <v>1.8900000000000006</v>
      </c>
    </row>
    <row r="282" spans="1:61" x14ac:dyDescent="0.2">
      <c r="A282" s="1">
        <f t="shared" ref="A282:A303" si="8146">A283+7</f>
        <v>43840</v>
      </c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3"/>
      <c r="M282" s="13"/>
      <c r="N282" s="13"/>
      <c r="O282" s="13"/>
      <c r="P282" s="14"/>
      <c r="Q282" s="15"/>
      <c r="R282" s="13"/>
      <c r="S282" s="13"/>
      <c r="T282" s="14"/>
      <c r="U282" s="15"/>
      <c r="V282" s="13"/>
      <c r="W282" s="13"/>
      <c r="X282" s="13"/>
      <c r="Y282" s="13"/>
      <c r="Z282" s="14"/>
      <c r="AA282" s="15"/>
      <c r="AB282" s="13"/>
      <c r="AC282" s="13"/>
      <c r="AD282" s="14"/>
      <c r="AE282" s="15"/>
      <c r="AF282" s="13"/>
      <c r="AG282" s="13"/>
      <c r="AH282" s="13"/>
      <c r="AI282" s="13"/>
      <c r="AJ282" s="14"/>
      <c r="AK282" s="15"/>
      <c r="AL282" s="13"/>
      <c r="AM282" s="13"/>
      <c r="AN282" s="14"/>
      <c r="AO282" s="15"/>
      <c r="AP282" s="13"/>
      <c r="AQ282" s="13"/>
      <c r="AR282" s="13"/>
      <c r="AS282" s="13"/>
      <c r="AT282" s="14"/>
      <c r="AU282" s="15"/>
      <c r="AV282" s="13"/>
      <c r="AW282" s="13"/>
      <c r="AX282" s="14"/>
      <c r="AY282" s="15"/>
      <c r="AZ282" s="7">
        <v>13.1</v>
      </c>
      <c r="BA282" s="7">
        <v>13.1</v>
      </c>
      <c r="BB282" s="7">
        <f t="shared" si="8139"/>
        <v>10.8</v>
      </c>
      <c r="BC282" s="7">
        <f t="shared" si="8140"/>
        <v>10.8</v>
      </c>
      <c r="BD282" s="10">
        <f t="shared" si="8137"/>
        <v>10.8</v>
      </c>
      <c r="BE282" s="11">
        <f t="shared" si="8130"/>
        <v>1.8999999999999986</v>
      </c>
      <c r="BF282" s="7">
        <f t="shared" si="8141"/>
        <v>13.1</v>
      </c>
      <c r="BG282" s="7">
        <f t="shared" si="8142"/>
        <v>13.1</v>
      </c>
      <c r="BH282" s="10">
        <f t="shared" si="8138"/>
        <v>13.1</v>
      </c>
      <c r="BI282" s="11">
        <f t="shared" si="8132"/>
        <v>1.9000000000000004</v>
      </c>
    </row>
    <row r="283" spans="1:61" x14ac:dyDescent="0.2">
      <c r="A283" s="1">
        <f t="shared" si="8146"/>
        <v>43833</v>
      </c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3"/>
      <c r="M283" s="13"/>
      <c r="N283" s="13"/>
      <c r="O283" s="13"/>
      <c r="P283" s="14"/>
      <c r="Q283" s="15"/>
      <c r="R283" s="13"/>
      <c r="S283" s="13"/>
      <c r="T283" s="14"/>
      <c r="U283" s="15"/>
      <c r="V283" s="13"/>
      <c r="W283" s="13"/>
      <c r="X283" s="13"/>
      <c r="Y283" s="13"/>
      <c r="Z283" s="14"/>
      <c r="AA283" s="15"/>
      <c r="AB283" s="13"/>
      <c r="AC283" s="13"/>
      <c r="AD283" s="14"/>
      <c r="AE283" s="15"/>
      <c r="AF283" s="13"/>
      <c r="AG283" s="13"/>
      <c r="AH283" s="13"/>
      <c r="AI283" s="13"/>
      <c r="AJ283" s="14"/>
      <c r="AK283" s="15"/>
      <c r="AL283" s="13"/>
      <c r="AM283" s="13"/>
      <c r="AN283" s="14"/>
      <c r="AO283" s="15"/>
      <c r="AP283" s="13"/>
      <c r="AQ283" s="13"/>
      <c r="AR283" s="13"/>
      <c r="AS283" s="13"/>
      <c r="AT283" s="14"/>
      <c r="AU283" s="15"/>
      <c r="AV283" s="13"/>
      <c r="AW283" s="13"/>
      <c r="AX283" s="14"/>
      <c r="AY283" s="15"/>
      <c r="AZ283" s="7">
        <v>13.1</v>
      </c>
      <c r="BA283" s="7">
        <v>13.1</v>
      </c>
      <c r="BB283" s="7">
        <f t="shared" si="8139"/>
        <v>10.8</v>
      </c>
      <c r="BC283" s="7">
        <f t="shared" si="8140"/>
        <v>10.8</v>
      </c>
      <c r="BD283" s="10">
        <f t="shared" si="8137"/>
        <v>10.8</v>
      </c>
      <c r="BE283" s="11">
        <f t="shared" si="8130"/>
        <v>1.8999999999999986</v>
      </c>
      <c r="BF283" s="7">
        <f t="shared" si="8141"/>
        <v>13.1</v>
      </c>
      <c r="BG283" s="7">
        <f t="shared" si="8142"/>
        <v>13.1</v>
      </c>
      <c r="BH283" s="10">
        <f t="shared" si="8138"/>
        <v>13.1</v>
      </c>
      <c r="BI283" s="11">
        <f t="shared" si="8132"/>
        <v>1.9000000000000004</v>
      </c>
    </row>
    <row r="284" spans="1:61" x14ac:dyDescent="0.2">
      <c r="A284" s="1">
        <f t="shared" si="8146"/>
        <v>43826</v>
      </c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3"/>
      <c r="M284" s="13"/>
      <c r="N284" s="13"/>
      <c r="O284" s="13"/>
      <c r="P284" s="14"/>
      <c r="Q284" s="15"/>
      <c r="R284" s="13"/>
      <c r="S284" s="13"/>
      <c r="T284" s="14"/>
      <c r="U284" s="15"/>
      <c r="V284" s="13"/>
      <c r="W284" s="13"/>
      <c r="X284" s="13"/>
      <c r="Y284" s="13"/>
      <c r="Z284" s="14"/>
      <c r="AA284" s="15"/>
      <c r="AB284" s="13"/>
      <c r="AC284" s="13"/>
      <c r="AD284" s="14"/>
      <c r="AE284" s="15"/>
      <c r="AF284" s="13"/>
      <c r="AG284" s="13"/>
      <c r="AH284" s="13"/>
      <c r="AI284" s="13"/>
      <c r="AJ284" s="14"/>
      <c r="AK284" s="15"/>
      <c r="AL284" s="13"/>
      <c r="AM284" s="13"/>
      <c r="AN284" s="14"/>
      <c r="AO284" s="15"/>
      <c r="AP284" s="13"/>
      <c r="AQ284" s="13"/>
      <c r="AR284" s="13"/>
      <c r="AS284" s="13"/>
      <c r="AT284" s="14"/>
      <c r="AU284" s="15"/>
      <c r="AV284" s="13"/>
      <c r="AW284" s="13"/>
      <c r="AX284" s="14"/>
      <c r="AY284" s="15"/>
      <c r="AZ284" s="7">
        <v>13.1</v>
      </c>
      <c r="BA284" s="7">
        <v>13.1</v>
      </c>
      <c r="BB284" s="7">
        <f t="shared" si="8139"/>
        <v>10.8</v>
      </c>
      <c r="BC284" s="7">
        <f t="shared" si="8140"/>
        <v>10.8</v>
      </c>
      <c r="BD284" s="10">
        <f t="shared" si="8137"/>
        <v>10.8</v>
      </c>
      <c r="BE284" s="11">
        <f t="shared" si="8130"/>
        <v>1.8999999999999986</v>
      </c>
      <c r="BF284" s="7">
        <f t="shared" si="8141"/>
        <v>13.1</v>
      </c>
      <c r="BG284" s="7">
        <f t="shared" si="8142"/>
        <v>13.1</v>
      </c>
      <c r="BH284" s="10">
        <f t="shared" si="8138"/>
        <v>13.1</v>
      </c>
      <c r="BI284" s="11">
        <f t="shared" si="8132"/>
        <v>1.9000000000000004</v>
      </c>
    </row>
    <row r="285" spans="1:61" x14ac:dyDescent="0.2">
      <c r="A285" s="1">
        <f t="shared" si="8146"/>
        <v>43819</v>
      </c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3"/>
      <c r="M285" s="13"/>
      <c r="N285" s="13"/>
      <c r="O285" s="13"/>
      <c r="P285" s="14"/>
      <c r="Q285" s="15"/>
      <c r="R285" s="13"/>
      <c r="S285" s="13"/>
      <c r="T285" s="14"/>
      <c r="U285" s="15"/>
      <c r="V285" s="13"/>
      <c r="W285" s="13"/>
      <c r="X285" s="13"/>
      <c r="Y285" s="13"/>
      <c r="Z285" s="14"/>
      <c r="AA285" s="15"/>
      <c r="AB285" s="13"/>
      <c r="AC285" s="13"/>
      <c r="AD285" s="14"/>
      <c r="AE285" s="15"/>
      <c r="AF285" s="13"/>
      <c r="AG285" s="13"/>
      <c r="AH285" s="13"/>
      <c r="AI285" s="13"/>
      <c r="AJ285" s="14"/>
      <c r="AK285" s="15"/>
      <c r="AL285" s="13"/>
      <c r="AM285" s="13"/>
      <c r="AN285" s="14"/>
      <c r="AO285" s="15"/>
      <c r="AP285" s="13"/>
      <c r="AQ285" s="13"/>
      <c r="AR285" s="13"/>
      <c r="AS285" s="13"/>
      <c r="AT285" s="14"/>
      <c r="AU285" s="15"/>
      <c r="AV285" s="13"/>
      <c r="AW285" s="13"/>
      <c r="AX285" s="14"/>
      <c r="AY285" s="15"/>
      <c r="AZ285" s="7">
        <v>13.1</v>
      </c>
      <c r="BA285" s="7">
        <v>13.07</v>
      </c>
      <c r="BB285" s="7">
        <f t="shared" si="8139"/>
        <v>10.8</v>
      </c>
      <c r="BC285" s="7">
        <f t="shared" si="8140"/>
        <v>10.77</v>
      </c>
      <c r="BD285" s="10">
        <f t="shared" si="8137"/>
        <v>10.77</v>
      </c>
      <c r="BE285" s="11">
        <f t="shared" si="8130"/>
        <v>1.9299999999999997</v>
      </c>
      <c r="BF285" s="7">
        <f t="shared" si="8141"/>
        <v>13.1</v>
      </c>
      <c r="BG285" s="7">
        <f t="shared" si="8142"/>
        <v>13.07</v>
      </c>
      <c r="BH285" s="10">
        <f t="shared" si="8138"/>
        <v>13.07</v>
      </c>
      <c r="BI285" s="11">
        <f t="shared" si="8132"/>
        <v>1.9299999999999997</v>
      </c>
    </row>
    <row r="286" spans="1:61" x14ac:dyDescent="0.2">
      <c r="A286" s="1">
        <f t="shared" si="8146"/>
        <v>43812</v>
      </c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3"/>
      <c r="M286" s="13"/>
      <c r="N286" s="13"/>
      <c r="O286" s="13"/>
      <c r="P286" s="14"/>
      <c r="Q286" s="15"/>
      <c r="R286" s="13"/>
      <c r="S286" s="13"/>
      <c r="T286" s="14"/>
      <c r="U286" s="15"/>
      <c r="V286" s="13"/>
      <c r="W286" s="13"/>
      <c r="X286" s="13"/>
      <c r="Y286" s="13"/>
      <c r="Z286" s="14"/>
      <c r="AA286" s="15"/>
      <c r="AB286" s="13"/>
      <c r="AC286" s="13"/>
      <c r="AD286" s="14"/>
      <c r="AE286" s="15"/>
      <c r="AF286" s="13"/>
      <c r="AG286" s="13"/>
      <c r="AH286" s="13"/>
      <c r="AI286" s="13"/>
      <c r="AJ286" s="14"/>
      <c r="AK286" s="15"/>
      <c r="AL286" s="13"/>
      <c r="AM286" s="13"/>
      <c r="AN286" s="14"/>
      <c r="AO286" s="15"/>
      <c r="AP286" s="13"/>
      <c r="AQ286" s="13"/>
      <c r="AR286" s="13"/>
      <c r="AS286" s="13"/>
      <c r="AT286" s="14"/>
      <c r="AU286" s="15"/>
      <c r="AV286" s="13"/>
      <c r="AW286" s="13"/>
      <c r="AX286" s="14"/>
      <c r="AY286" s="15"/>
      <c r="AZ286" s="7">
        <v>13.1</v>
      </c>
      <c r="BA286" s="7">
        <v>13</v>
      </c>
      <c r="BB286" s="7">
        <f t="shared" si="8139"/>
        <v>10.8</v>
      </c>
      <c r="BC286" s="7">
        <f t="shared" si="8140"/>
        <v>10.7</v>
      </c>
      <c r="BD286" s="10">
        <f t="shared" si="8137"/>
        <v>10.7</v>
      </c>
      <c r="BE286" s="11">
        <f t="shared" si="8130"/>
        <v>2</v>
      </c>
      <c r="BF286" s="7">
        <f t="shared" si="8141"/>
        <v>13.1</v>
      </c>
      <c r="BG286" s="7">
        <f t="shared" si="8142"/>
        <v>13</v>
      </c>
      <c r="BH286" s="10">
        <f t="shared" si="8138"/>
        <v>13</v>
      </c>
      <c r="BI286" s="11">
        <f t="shared" si="8132"/>
        <v>2</v>
      </c>
    </row>
    <row r="287" spans="1:61" x14ac:dyDescent="0.2">
      <c r="A287" s="1">
        <f t="shared" si="8146"/>
        <v>43805</v>
      </c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3"/>
      <c r="M287" s="13"/>
      <c r="N287" s="13"/>
      <c r="O287" s="13"/>
      <c r="P287" s="14"/>
      <c r="Q287" s="15"/>
      <c r="R287" s="13"/>
      <c r="S287" s="13"/>
      <c r="T287" s="14"/>
      <c r="U287" s="15"/>
      <c r="V287" s="13"/>
      <c r="W287" s="13"/>
      <c r="X287" s="13"/>
      <c r="Y287" s="13"/>
      <c r="Z287" s="14"/>
      <c r="AA287" s="15"/>
      <c r="AB287" s="13"/>
      <c r="AC287" s="13"/>
      <c r="AD287" s="14"/>
      <c r="AE287" s="15"/>
      <c r="AF287" s="13"/>
      <c r="AG287" s="13"/>
      <c r="AH287" s="13"/>
      <c r="AI287" s="13"/>
      <c r="AJ287" s="14"/>
      <c r="AK287" s="15"/>
      <c r="AL287" s="13"/>
      <c r="AM287" s="13"/>
      <c r="AN287" s="14"/>
      <c r="AO287" s="15"/>
      <c r="AP287" s="13"/>
      <c r="AQ287" s="13"/>
      <c r="AR287" s="13"/>
      <c r="AS287" s="13"/>
      <c r="AT287" s="14"/>
      <c r="AU287" s="15"/>
      <c r="AV287" s="13"/>
      <c r="AW287" s="13"/>
      <c r="AX287" s="14"/>
      <c r="AY287" s="15"/>
      <c r="AZ287" s="7">
        <v>13.1</v>
      </c>
      <c r="BA287" s="7">
        <v>12.93</v>
      </c>
      <c r="BB287" s="7">
        <f t="shared" si="8139"/>
        <v>10.8</v>
      </c>
      <c r="BC287" s="7">
        <f t="shared" si="8140"/>
        <v>10.629999999999999</v>
      </c>
      <c r="BD287" s="10">
        <f t="shared" si="8137"/>
        <v>10.629999999999999</v>
      </c>
      <c r="BE287" s="11">
        <f t="shared" si="8130"/>
        <v>2.0700000000000003</v>
      </c>
      <c r="BF287" s="7">
        <f t="shared" si="8141"/>
        <v>13.1</v>
      </c>
      <c r="BG287" s="7">
        <f t="shared" si="8142"/>
        <v>12.93</v>
      </c>
      <c r="BH287" s="10">
        <f t="shared" si="8138"/>
        <v>12.93</v>
      </c>
      <c r="BI287" s="11">
        <f t="shared" si="8132"/>
        <v>2.0700000000000003</v>
      </c>
    </row>
    <row r="288" spans="1:61" x14ac:dyDescent="0.2">
      <c r="A288" s="1">
        <f t="shared" si="8146"/>
        <v>43798</v>
      </c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3"/>
      <c r="M288" s="13"/>
      <c r="N288" s="13"/>
      <c r="O288" s="13"/>
      <c r="P288" s="14"/>
      <c r="Q288" s="15"/>
      <c r="R288" s="13"/>
      <c r="S288" s="13"/>
      <c r="T288" s="14"/>
      <c r="U288" s="15"/>
      <c r="V288" s="13"/>
      <c r="W288" s="13"/>
      <c r="X288" s="13"/>
      <c r="Y288" s="13"/>
      <c r="Z288" s="14"/>
      <c r="AA288" s="15"/>
      <c r="AB288" s="13"/>
      <c r="AC288" s="13"/>
      <c r="AD288" s="14"/>
      <c r="AE288" s="15"/>
      <c r="AF288" s="13"/>
      <c r="AG288" s="13"/>
      <c r="AH288" s="13"/>
      <c r="AI288" s="13"/>
      <c r="AJ288" s="14"/>
      <c r="AK288" s="15"/>
      <c r="AL288" s="13"/>
      <c r="AM288" s="13"/>
      <c r="AN288" s="14"/>
      <c r="AO288" s="15"/>
      <c r="AP288" s="13"/>
      <c r="AQ288" s="13"/>
      <c r="AR288" s="13"/>
      <c r="AS288" s="13"/>
      <c r="AT288" s="14"/>
      <c r="AU288" s="15"/>
      <c r="AV288" s="13"/>
      <c r="AW288" s="13"/>
      <c r="AX288" s="14"/>
      <c r="AY288" s="15"/>
      <c r="AZ288" s="7">
        <v>13.1</v>
      </c>
      <c r="BA288" s="7">
        <v>12.87</v>
      </c>
      <c r="BB288" s="7">
        <f t="shared" si="8139"/>
        <v>10.8</v>
      </c>
      <c r="BC288" s="7">
        <f t="shared" si="8140"/>
        <v>10.57</v>
      </c>
      <c r="BD288" s="10">
        <f t="shared" si="8137"/>
        <v>10.57</v>
      </c>
      <c r="BE288" s="11">
        <f t="shared" si="8130"/>
        <v>2.129999999999999</v>
      </c>
      <c r="BF288" s="7">
        <f t="shared" si="8141"/>
        <v>13.1</v>
      </c>
      <c r="BG288" s="7">
        <f t="shared" si="8142"/>
        <v>12.87</v>
      </c>
      <c r="BH288" s="10">
        <f t="shared" si="8138"/>
        <v>12.87</v>
      </c>
      <c r="BI288" s="11">
        <f t="shared" si="8132"/>
        <v>2.1300000000000008</v>
      </c>
    </row>
    <row r="289" spans="1:61" x14ac:dyDescent="0.2">
      <c r="A289" s="1">
        <f t="shared" si="8146"/>
        <v>43791</v>
      </c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3"/>
      <c r="M289" s="13"/>
      <c r="N289" s="13"/>
      <c r="O289" s="13"/>
      <c r="P289" s="14"/>
      <c r="Q289" s="15"/>
      <c r="R289" s="13"/>
      <c r="S289" s="13"/>
      <c r="T289" s="14"/>
      <c r="U289" s="15"/>
      <c r="V289" s="13"/>
      <c r="W289" s="13"/>
      <c r="X289" s="13"/>
      <c r="Y289" s="13"/>
      <c r="Z289" s="14"/>
      <c r="AA289" s="15"/>
      <c r="AB289" s="13"/>
      <c r="AC289" s="13"/>
      <c r="AD289" s="14"/>
      <c r="AE289" s="15"/>
      <c r="AF289" s="13"/>
      <c r="AG289" s="13"/>
      <c r="AH289" s="13"/>
      <c r="AI289" s="13"/>
      <c r="AJ289" s="14"/>
      <c r="AK289" s="15"/>
      <c r="AL289" s="13"/>
      <c r="AM289" s="13"/>
      <c r="AN289" s="14"/>
      <c r="AO289" s="15"/>
      <c r="AP289" s="13"/>
      <c r="AQ289" s="13"/>
      <c r="AR289" s="13"/>
      <c r="AS289" s="13"/>
      <c r="AT289" s="14"/>
      <c r="AU289" s="15"/>
      <c r="AV289" s="13"/>
      <c r="AW289" s="13"/>
      <c r="AX289" s="14"/>
      <c r="AY289" s="15"/>
      <c r="AZ289" s="7">
        <v>13</v>
      </c>
      <c r="BA289" s="7">
        <v>12.86</v>
      </c>
      <c r="BB289" s="7">
        <f t="shared" si="8139"/>
        <v>10.7</v>
      </c>
      <c r="BC289" s="7">
        <f t="shared" si="8140"/>
        <v>10.559999999999999</v>
      </c>
      <c r="BD289" s="10">
        <f t="shared" si="8137"/>
        <v>10.559999999999999</v>
      </c>
      <c r="BE289" s="11">
        <f t="shared" si="8130"/>
        <v>2.1400000000000006</v>
      </c>
      <c r="BF289" s="7">
        <f t="shared" si="8141"/>
        <v>13</v>
      </c>
      <c r="BG289" s="7">
        <f t="shared" si="8142"/>
        <v>12.86</v>
      </c>
      <c r="BH289" s="10">
        <f t="shared" si="8138"/>
        <v>12.86</v>
      </c>
      <c r="BI289" s="11">
        <f t="shared" si="8132"/>
        <v>2.1400000000000006</v>
      </c>
    </row>
    <row r="290" spans="1:61" x14ac:dyDescent="0.2">
      <c r="A290" s="1">
        <f t="shared" si="8146"/>
        <v>43784</v>
      </c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3"/>
      <c r="M290" s="13"/>
      <c r="N290" s="13"/>
      <c r="O290" s="13"/>
      <c r="P290" s="14"/>
      <c r="Q290" s="15"/>
      <c r="R290" s="13"/>
      <c r="S290" s="13"/>
      <c r="T290" s="14"/>
      <c r="U290" s="15"/>
      <c r="V290" s="13"/>
      <c r="W290" s="13"/>
      <c r="X290" s="13"/>
      <c r="Y290" s="13"/>
      <c r="Z290" s="14"/>
      <c r="AA290" s="15"/>
      <c r="AB290" s="13"/>
      <c r="AC290" s="13"/>
      <c r="AD290" s="14"/>
      <c r="AE290" s="15"/>
      <c r="AF290" s="13"/>
      <c r="AG290" s="13"/>
      <c r="AH290" s="13"/>
      <c r="AI290" s="13"/>
      <c r="AJ290" s="14"/>
      <c r="AK290" s="15"/>
      <c r="AL290" s="13"/>
      <c r="AM290" s="13"/>
      <c r="AN290" s="14"/>
      <c r="AO290" s="15"/>
      <c r="AP290" s="13"/>
      <c r="AQ290" s="13"/>
      <c r="AR290" s="13"/>
      <c r="AS290" s="13"/>
      <c r="AT290" s="14"/>
      <c r="AU290" s="15"/>
      <c r="AV290" s="13"/>
      <c r="AW290" s="13"/>
      <c r="AX290" s="14"/>
      <c r="AY290" s="15"/>
      <c r="AZ290" s="7">
        <v>12.8</v>
      </c>
      <c r="BA290" s="7">
        <v>12.9</v>
      </c>
      <c r="BB290" s="7">
        <f t="shared" si="8139"/>
        <v>10.5</v>
      </c>
      <c r="BC290" s="7">
        <f t="shared" si="8140"/>
        <v>10.600000000000001</v>
      </c>
      <c r="BD290" s="10">
        <f t="shared" si="8137"/>
        <v>10.5</v>
      </c>
      <c r="BE290" s="11">
        <f t="shared" si="8130"/>
        <v>2.1999999999999993</v>
      </c>
      <c r="BF290" s="7">
        <f t="shared" si="8141"/>
        <v>12.8</v>
      </c>
      <c r="BG290" s="7">
        <f t="shared" si="8142"/>
        <v>12.9</v>
      </c>
      <c r="BH290" s="10">
        <f t="shared" si="8138"/>
        <v>12.8</v>
      </c>
      <c r="BI290" s="11">
        <f t="shared" si="8132"/>
        <v>2.1999999999999993</v>
      </c>
    </row>
    <row r="291" spans="1:61" x14ac:dyDescent="0.2">
      <c r="A291" s="1">
        <f t="shared" si="8146"/>
        <v>43777</v>
      </c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3"/>
      <c r="M291" s="13"/>
      <c r="N291" s="13"/>
      <c r="O291" s="13"/>
      <c r="P291" s="14"/>
      <c r="Q291" s="15"/>
      <c r="R291" s="13"/>
      <c r="S291" s="13"/>
      <c r="T291" s="14"/>
      <c r="U291" s="15"/>
      <c r="V291" s="13"/>
      <c r="W291" s="13"/>
      <c r="X291" s="13"/>
      <c r="Y291" s="13"/>
      <c r="Z291" s="14"/>
      <c r="AA291" s="15"/>
      <c r="AB291" s="13"/>
      <c r="AC291" s="13"/>
      <c r="AD291" s="14"/>
      <c r="AE291" s="15"/>
      <c r="AF291" s="13"/>
      <c r="AG291" s="13"/>
      <c r="AH291" s="13"/>
      <c r="AI291" s="13"/>
      <c r="AJ291" s="14"/>
      <c r="AK291" s="15"/>
      <c r="AL291" s="13"/>
      <c r="AM291" s="13"/>
      <c r="AN291" s="14"/>
      <c r="AO291" s="15"/>
      <c r="AP291" s="13"/>
      <c r="AQ291" s="13"/>
      <c r="AR291" s="13"/>
      <c r="AS291" s="13"/>
      <c r="AT291" s="14"/>
      <c r="AU291" s="15"/>
      <c r="AV291" s="13"/>
      <c r="AW291" s="13"/>
      <c r="AX291" s="14"/>
      <c r="AY291" s="15"/>
      <c r="AZ291" s="7">
        <v>12.8</v>
      </c>
      <c r="BA291" s="7">
        <v>12.95</v>
      </c>
      <c r="BB291" s="7">
        <f t="shared" si="8139"/>
        <v>10.5</v>
      </c>
      <c r="BC291" s="7">
        <f t="shared" si="8140"/>
        <v>10.649999999999999</v>
      </c>
      <c r="BD291" s="10">
        <f t="shared" si="8137"/>
        <v>10.5</v>
      </c>
      <c r="BE291" s="11">
        <f t="shared" si="8130"/>
        <v>2.1999999999999993</v>
      </c>
      <c r="BF291" s="7">
        <f t="shared" si="8141"/>
        <v>12.8</v>
      </c>
      <c r="BG291" s="7">
        <f t="shared" si="8142"/>
        <v>12.95</v>
      </c>
      <c r="BH291" s="10">
        <f t="shared" si="8138"/>
        <v>12.8</v>
      </c>
      <c r="BI291" s="11">
        <f t="shared" si="8132"/>
        <v>2.1999999999999993</v>
      </c>
    </row>
    <row r="292" spans="1:61" x14ac:dyDescent="0.2">
      <c r="A292" s="1">
        <f t="shared" si="8146"/>
        <v>43770</v>
      </c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3"/>
      <c r="M292" s="13"/>
      <c r="N292" s="13"/>
      <c r="O292" s="13"/>
      <c r="P292" s="14"/>
      <c r="Q292" s="15"/>
      <c r="R292" s="13"/>
      <c r="S292" s="13"/>
      <c r="T292" s="14"/>
      <c r="U292" s="15"/>
      <c r="V292" s="13"/>
      <c r="W292" s="13"/>
      <c r="X292" s="13"/>
      <c r="Y292" s="13"/>
      <c r="Z292" s="14"/>
      <c r="AA292" s="15"/>
      <c r="AB292" s="13"/>
      <c r="AC292" s="13"/>
      <c r="AD292" s="14"/>
      <c r="AE292" s="15"/>
      <c r="AF292" s="13"/>
      <c r="AG292" s="13"/>
      <c r="AH292" s="13"/>
      <c r="AI292" s="13"/>
      <c r="AJ292" s="14"/>
      <c r="AK292" s="15"/>
      <c r="AL292" s="13"/>
      <c r="AM292" s="13"/>
      <c r="AN292" s="14"/>
      <c r="AO292" s="15"/>
      <c r="AP292" s="13"/>
      <c r="AQ292" s="13"/>
      <c r="AR292" s="13"/>
      <c r="AS292" s="13"/>
      <c r="AT292" s="14"/>
      <c r="AU292" s="15"/>
      <c r="AV292" s="13"/>
      <c r="AW292" s="13"/>
      <c r="AX292" s="14"/>
      <c r="AY292" s="15"/>
      <c r="AZ292" s="7">
        <v>12.8</v>
      </c>
      <c r="BA292" s="7">
        <v>13</v>
      </c>
      <c r="BB292" s="7">
        <f t="shared" si="8139"/>
        <v>10.5</v>
      </c>
      <c r="BC292" s="7">
        <f t="shared" si="8140"/>
        <v>10.7</v>
      </c>
      <c r="BD292" s="10">
        <f t="shared" si="8137"/>
        <v>10.5</v>
      </c>
      <c r="BE292" s="11">
        <f t="shared" si="8130"/>
        <v>2.1999999999999993</v>
      </c>
      <c r="BF292" s="7">
        <f t="shared" si="8141"/>
        <v>12.8</v>
      </c>
      <c r="BG292" s="7">
        <f t="shared" si="8142"/>
        <v>13</v>
      </c>
      <c r="BH292" s="10">
        <f t="shared" si="8138"/>
        <v>12.8</v>
      </c>
      <c r="BI292" s="11">
        <f t="shared" si="8132"/>
        <v>2.1999999999999993</v>
      </c>
    </row>
    <row r="293" spans="1:61" x14ac:dyDescent="0.2">
      <c r="A293" s="1">
        <f t="shared" si="8146"/>
        <v>43763</v>
      </c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3"/>
      <c r="M293" s="13"/>
      <c r="N293" s="13"/>
      <c r="O293" s="13"/>
      <c r="P293" s="14"/>
      <c r="Q293" s="15"/>
      <c r="R293" s="13"/>
      <c r="S293" s="13"/>
      <c r="T293" s="14"/>
      <c r="U293" s="15"/>
      <c r="V293" s="13"/>
      <c r="W293" s="13"/>
      <c r="X293" s="13"/>
      <c r="Y293" s="13"/>
      <c r="Z293" s="14"/>
      <c r="AA293" s="15"/>
      <c r="AB293" s="13"/>
      <c r="AC293" s="13"/>
      <c r="AD293" s="14"/>
      <c r="AE293" s="15"/>
      <c r="AF293" s="13"/>
      <c r="AG293" s="13"/>
      <c r="AH293" s="13"/>
      <c r="AI293" s="13"/>
      <c r="AJ293" s="14"/>
      <c r="AK293" s="15"/>
      <c r="AL293" s="13"/>
      <c r="AM293" s="13"/>
      <c r="AN293" s="14"/>
      <c r="AO293" s="15"/>
      <c r="AP293" s="13"/>
      <c r="AQ293" s="13"/>
      <c r="AR293" s="13"/>
      <c r="AS293" s="13"/>
      <c r="AT293" s="14"/>
      <c r="AU293" s="15"/>
      <c r="AV293" s="13"/>
      <c r="AW293" s="13"/>
      <c r="AX293" s="14"/>
      <c r="AY293" s="15"/>
      <c r="AZ293" s="7">
        <v>13</v>
      </c>
      <c r="BA293" s="7">
        <v>13.06</v>
      </c>
      <c r="BB293" s="7">
        <f t="shared" si="8139"/>
        <v>10.7</v>
      </c>
      <c r="BC293" s="7">
        <f t="shared" si="8140"/>
        <v>10.760000000000002</v>
      </c>
      <c r="BD293" s="10">
        <f t="shared" si="8137"/>
        <v>10.7</v>
      </c>
      <c r="BE293" s="11">
        <f t="shared" si="8130"/>
        <v>2</v>
      </c>
      <c r="BF293" s="7">
        <f t="shared" si="8141"/>
        <v>13</v>
      </c>
      <c r="BG293" s="7">
        <f t="shared" si="8142"/>
        <v>13.06</v>
      </c>
      <c r="BH293" s="10">
        <f t="shared" si="8138"/>
        <v>13</v>
      </c>
      <c r="BI293" s="11">
        <f t="shared" si="8132"/>
        <v>2</v>
      </c>
    </row>
    <row r="294" spans="1:61" x14ac:dyDescent="0.2">
      <c r="A294" s="1">
        <f t="shared" si="8146"/>
        <v>43756</v>
      </c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3"/>
      <c r="M294" s="13"/>
      <c r="N294" s="13"/>
      <c r="O294" s="13"/>
      <c r="P294" s="14"/>
      <c r="Q294" s="15"/>
      <c r="R294" s="13"/>
      <c r="S294" s="13"/>
      <c r="T294" s="14"/>
      <c r="U294" s="15"/>
      <c r="V294" s="13"/>
      <c r="W294" s="13"/>
      <c r="X294" s="13"/>
      <c r="Y294" s="13"/>
      <c r="Z294" s="14"/>
      <c r="AA294" s="15"/>
      <c r="AB294" s="13"/>
      <c r="AC294" s="13"/>
      <c r="AD294" s="14"/>
      <c r="AE294" s="15"/>
      <c r="AF294" s="13"/>
      <c r="AG294" s="13"/>
      <c r="AH294" s="13"/>
      <c r="AI294" s="13"/>
      <c r="AJ294" s="14"/>
      <c r="AK294" s="15"/>
      <c r="AL294" s="13"/>
      <c r="AM294" s="13"/>
      <c r="AN294" s="14"/>
      <c r="AO294" s="15"/>
      <c r="AP294" s="13"/>
      <c r="AQ294" s="13"/>
      <c r="AR294" s="13"/>
      <c r="AS294" s="13"/>
      <c r="AT294" s="14"/>
      <c r="AU294" s="15"/>
      <c r="AV294" s="13"/>
      <c r="AW294" s="13"/>
      <c r="AX294" s="14"/>
      <c r="AY294" s="15"/>
      <c r="AZ294" s="7">
        <v>13</v>
      </c>
      <c r="BA294" s="7">
        <v>13.17</v>
      </c>
      <c r="BB294" s="7">
        <f t="shared" si="8139"/>
        <v>10.7</v>
      </c>
      <c r="BC294" s="7">
        <f t="shared" si="8140"/>
        <v>10.870000000000001</v>
      </c>
      <c r="BD294" s="10">
        <f t="shared" si="8137"/>
        <v>10.7</v>
      </c>
      <c r="BE294" s="11">
        <f t="shared" si="8130"/>
        <v>2</v>
      </c>
      <c r="BF294" s="7">
        <f t="shared" si="8141"/>
        <v>13</v>
      </c>
      <c r="BG294" s="7">
        <f t="shared" si="8142"/>
        <v>13.17</v>
      </c>
      <c r="BH294" s="10">
        <f t="shared" si="8138"/>
        <v>13</v>
      </c>
      <c r="BI294" s="11">
        <f t="shared" si="8132"/>
        <v>2</v>
      </c>
    </row>
    <row r="295" spans="1:61" x14ac:dyDescent="0.2">
      <c r="A295" s="1">
        <f t="shared" si="8146"/>
        <v>43749</v>
      </c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3"/>
      <c r="M295" s="13"/>
      <c r="N295" s="13"/>
      <c r="O295" s="13"/>
      <c r="P295" s="14"/>
      <c r="Q295" s="15"/>
      <c r="R295" s="13"/>
      <c r="S295" s="13"/>
      <c r="T295" s="14"/>
      <c r="U295" s="15"/>
      <c r="V295" s="13"/>
      <c r="W295" s="13"/>
      <c r="X295" s="13"/>
      <c r="Y295" s="13"/>
      <c r="Z295" s="14"/>
      <c r="AA295" s="15"/>
      <c r="AB295" s="13"/>
      <c r="AC295" s="13"/>
      <c r="AD295" s="14"/>
      <c r="AE295" s="15"/>
      <c r="AF295" s="13"/>
      <c r="AG295" s="13"/>
      <c r="AH295" s="13"/>
      <c r="AI295" s="13"/>
      <c r="AJ295" s="14"/>
      <c r="AK295" s="15"/>
      <c r="AL295" s="13"/>
      <c r="AM295" s="13"/>
      <c r="AN295" s="14"/>
      <c r="AO295" s="15"/>
      <c r="AP295" s="13"/>
      <c r="AQ295" s="13"/>
      <c r="AR295" s="13"/>
      <c r="AS295" s="13"/>
      <c r="AT295" s="14"/>
      <c r="AU295" s="15"/>
      <c r="AV295" s="13"/>
      <c r="AW295" s="13"/>
      <c r="AX295" s="14"/>
      <c r="AY295" s="15"/>
      <c r="AZ295" s="7">
        <v>13</v>
      </c>
      <c r="BA295" s="7">
        <v>13.43</v>
      </c>
      <c r="BB295" s="7">
        <f t="shared" si="8139"/>
        <v>10.7</v>
      </c>
      <c r="BC295" s="7">
        <f t="shared" si="8140"/>
        <v>11.129999999999999</v>
      </c>
      <c r="BD295" s="10">
        <f t="shared" si="8137"/>
        <v>10.7</v>
      </c>
      <c r="BE295" s="11">
        <f t="shared" si="8130"/>
        <v>2</v>
      </c>
      <c r="BF295" s="7">
        <f t="shared" si="8141"/>
        <v>13</v>
      </c>
      <c r="BG295" s="7">
        <f t="shared" si="8142"/>
        <v>13.43</v>
      </c>
      <c r="BH295" s="10">
        <f t="shared" si="8138"/>
        <v>13</v>
      </c>
      <c r="BI295" s="11">
        <f t="shared" si="8132"/>
        <v>2</v>
      </c>
    </row>
    <row r="296" spans="1:61" x14ac:dyDescent="0.2">
      <c r="A296" s="1">
        <f t="shared" si="8146"/>
        <v>43742</v>
      </c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3"/>
      <c r="M296" s="13"/>
      <c r="N296" s="13"/>
      <c r="O296" s="13"/>
      <c r="P296" s="14"/>
      <c r="Q296" s="15"/>
      <c r="R296" s="13"/>
      <c r="S296" s="13"/>
      <c r="T296" s="14"/>
      <c r="U296" s="15"/>
      <c r="V296" s="13"/>
      <c r="W296" s="13"/>
      <c r="X296" s="13"/>
      <c r="Y296" s="13"/>
      <c r="Z296" s="14"/>
      <c r="AA296" s="15"/>
      <c r="AB296" s="13"/>
      <c r="AC296" s="13"/>
      <c r="AD296" s="14"/>
      <c r="AE296" s="15"/>
      <c r="AF296" s="13"/>
      <c r="AG296" s="13"/>
      <c r="AH296" s="13"/>
      <c r="AI296" s="13"/>
      <c r="AJ296" s="14"/>
      <c r="AK296" s="15"/>
      <c r="AL296" s="13"/>
      <c r="AM296" s="13"/>
      <c r="AN296" s="14"/>
      <c r="AO296" s="15"/>
      <c r="AP296" s="13"/>
      <c r="AQ296" s="13"/>
      <c r="AR296" s="13"/>
      <c r="AS296" s="13"/>
      <c r="AT296" s="14"/>
      <c r="AU296" s="15"/>
      <c r="AV296" s="13"/>
      <c r="AW296" s="13"/>
      <c r="AX296" s="14"/>
      <c r="AY296" s="15"/>
      <c r="AZ296" s="7">
        <v>13</v>
      </c>
      <c r="BA296" s="7">
        <v>13.81</v>
      </c>
      <c r="BB296" s="7">
        <f t="shared" si="8139"/>
        <v>10.7</v>
      </c>
      <c r="BC296" s="7">
        <f t="shared" si="8140"/>
        <v>11.510000000000002</v>
      </c>
      <c r="BD296" s="10">
        <f t="shared" si="8137"/>
        <v>10.7</v>
      </c>
      <c r="BE296" s="11">
        <f t="shared" si="8130"/>
        <v>2</v>
      </c>
      <c r="BF296" s="7">
        <f t="shared" si="8141"/>
        <v>13</v>
      </c>
      <c r="BG296" s="7">
        <f t="shared" si="8142"/>
        <v>13.81</v>
      </c>
      <c r="BH296" s="10">
        <f t="shared" si="8138"/>
        <v>13</v>
      </c>
      <c r="BI296" s="11">
        <f t="shared" si="8132"/>
        <v>2</v>
      </c>
    </row>
    <row r="297" spans="1:61" x14ac:dyDescent="0.2">
      <c r="A297" s="1">
        <f t="shared" si="8146"/>
        <v>43735</v>
      </c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3"/>
      <c r="M297" s="13"/>
      <c r="N297" s="13"/>
      <c r="O297" s="13"/>
      <c r="P297" s="14"/>
      <c r="Q297" s="15"/>
      <c r="R297" s="13"/>
      <c r="S297" s="13"/>
      <c r="T297" s="14"/>
      <c r="U297" s="15"/>
      <c r="V297" s="13"/>
      <c r="W297" s="13"/>
      <c r="X297" s="13"/>
      <c r="Y297" s="13"/>
      <c r="Z297" s="14"/>
      <c r="AA297" s="15"/>
      <c r="AB297" s="13"/>
      <c r="AC297" s="13"/>
      <c r="AD297" s="14"/>
      <c r="AE297" s="15"/>
      <c r="AF297" s="13"/>
      <c r="AG297" s="13"/>
      <c r="AH297" s="13"/>
      <c r="AI297" s="13"/>
      <c r="AJ297" s="14"/>
      <c r="AK297" s="15"/>
      <c r="AL297" s="13"/>
      <c r="AM297" s="13"/>
      <c r="AN297" s="14"/>
      <c r="AO297" s="15"/>
      <c r="AP297" s="13"/>
      <c r="AQ297" s="13"/>
      <c r="AR297" s="13"/>
      <c r="AS297" s="13"/>
      <c r="AT297" s="14"/>
      <c r="AU297" s="15"/>
      <c r="AV297" s="13"/>
      <c r="AW297" s="13"/>
      <c r="AX297" s="14"/>
      <c r="AY297" s="15"/>
      <c r="AZ297" s="7">
        <v>13.2</v>
      </c>
      <c r="BA297" s="7">
        <v>14.19</v>
      </c>
      <c r="BB297" s="7">
        <f t="shared" si="8139"/>
        <v>10.899999999999999</v>
      </c>
      <c r="BC297" s="7">
        <f t="shared" si="8140"/>
        <v>11.89</v>
      </c>
      <c r="BD297" s="10">
        <f t="shared" si="8137"/>
        <v>10.899999999999999</v>
      </c>
      <c r="BE297" s="11">
        <f t="shared" si="8130"/>
        <v>1.8000000000000007</v>
      </c>
      <c r="BF297" s="7">
        <f t="shared" si="8141"/>
        <v>13.2</v>
      </c>
      <c r="BG297" s="7">
        <f t="shared" si="8142"/>
        <v>14.19</v>
      </c>
      <c r="BH297" s="10">
        <f t="shared" si="8138"/>
        <v>13.2</v>
      </c>
      <c r="BI297" s="11">
        <f t="shared" si="8132"/>
        <v>1.8000000000000007</v>
      </c>
    </row>
    <row r="298" spans="1:61" x14ac:dyDescent="0.2">
      <c r="A298" s="1">
        <f t="shared" si="8146"/>
        <v>43728</v>
      </c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3"/>
      <c r="M298" s="13"/>
      <c r="N298" s="13"/>
      <c r="O298" s="13"/>
      <c r="P298" s="14"/>
      <c r="Q298" s="15"/>
      <c r="R298" s="13"/>
      <c r="S298" s="13"/>
      <c r="T298" s="14"/>
      <c r="U298" s="15"/>
      <c r="V298" s="13"/>
      <c r="W298" s="13"/>
      <c r="X298" s="13"/>
      <c r="Y298" s="13"/>
      <c r="Z298" s="14"/>
      <c r="AA298" s="15"/>
      <c r="AB298" s="13"/>
      <c r="AC298" s="13"/>
      <c r="AD298" s="14"/>
      <c r="AE298" s="15"/>
      <c r="AF298" s="13"/>
      <c r="AG298" s="13"/>
      <c r="AH298" s="13"/>
      <c r="AI298" s="13"/>
      <c r="AJ298" s="14"/>
      <c r="AK298" s="15"/>
      <c r="AL298" s="13"/>
      <c r="AM298" s="13"/>
      <c r="AN298" s="14"/>
      <c r="AO298" s="15"/>
      <c r="AP298" s="13"/>
      <c r="AQ298" s="13"/>
      <c r="AR298" s="13"/>
      <c r="AS298" s="13"/>
      <c r="AT298" s="14"/>
      <c r="AU298" s="15"/>
      <c r="AV298" s="13"/>
      <c r="AW298" s="13"/>
      <c r="AX298" s="14"/>
      <c r="AY298" s="15"/>
      <c r="AZ298" s="7">
        <v>13.4</v>
      </c>
      <c r="BA298" s="7">
        <v>14.52</v>
      </c>
      <c r="BB298" s="7">
        <f t="shared" si="8139"/>
        <v>11.100000000000001</v>
      </c>
      <c r="BC298" s="7">
        <f t="shared" si="8140"/>
        <v>12.219999999999999</v>
      </c>
      <c r="BD298" s="10">
        <f t="shared" si="8137"/>
        <v>11.100000000000001</v>
      </c>
      <c r="BE298" s="11">
        <f t="shared" si="8130"/>
        <v>1.5999999999999979</v>
      </c>
      <c r="BF298" s="7">
        <f t="shared" si="8141"/>
        <v>13.4</v>
      </c>
      <c r="BG298" s="7">
        <f t="shared" si="8142"/>
        <v>14.52</v>
      </c>
      <c r="BH298" s="10">
        <f t="shared" si="8138"/>
        <v>13.4</v>
      </c>
      <c r="BI298" s="11">
        <f t="shared" si="8132"/>
        <v>1.5999999999999996</v>
      </c>
    </row>
    <row r="299" spans="1:61" x14ac:dyDescent="0.2">
      <c r="A299" s="1">
        <f t="shared" si="8146"/>
        <v>43721</v>
      </c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3"/>
      <c r="M299" s="13"/>
      <c r="N299" s="13"/>
      <c r="O299" s="13"/>
      <c r="P299" s="14"/>
      <c r="Q299" s="15"/>
      <c r="R299" s="13"/>
      <c r="S299" s="13"/>
      <c r="T299" s="14"/>
      <c r="U299" s="15"/>
      <c r="V299" s="13"/>
      <c r="W299" s="13"/>
      <c r="X299" s="13"/>
      <c r="Y299" s="13"/>
      <c r="Z299" s="14"/>
      <c r="AA299" s="15"/>
      <c r="AB299" s="13"/>
      <c r="AC299" s="13"/>
      <c r="AD299" s="14"/>
      <c r="AE299" s="15"/>
      <c r="AF299" s="13"/>
      <c r="AG299" s="13"/>
      <c r="AH299" s="13"/>
      <c r="AI299" s="13"/>
      <c r="AJ299" s="14"/>
      <c r="AK299" s="15"/>
      <c r="AL299" s="13"/>
      <c r="AM299" s="13"/>
      <c r="AN299" s="14"/>
      <c r="AO299" s="15"/>
      <c r="AP299" s="13"/>
      <c r="AQ299" s="13"/>
      <c r="AR299" s="13"/>
      <c r="AS299" s="13"/>
      <c r="AT299" s="14"/>
      <c r="AU299" s="15"/>
      <c r="AV299" s="13"/>
      <c r="AW299" s="13"/>
      <c r="AX299" s="14"/>
      <c r="AY299" s="15"/>
      <c r="AZ299" s="7">
        <v>14</v>
      </c>
      <c r="BA299" s="7">
        <v>14.75</v>
      </c>
      <c r="BB299" s="7">
        <f t="shared" si="8139"/>
        <v>11.7</v>
      </c>
      <c r="BC299" s="7">
        <f t="shared" si="8140"/>
        <v>12.45</v>
      </c>
      <c r="BD299" s="10">
        <f t="shared" si="8137"/>
        <v>11.7</v>
      </c>
      <c r="BE299" s="11">
        <f t="shared" si="8130"/>
        <v>1</v>
      </c>
      <c r="BF299" s="7">
        <f t="shared" si="8141"/>
        <v>14</v>
      </c>
      <c r="BG299" s="7">
        <f t="shared" si="8142"/>
        <v>14.75</v>
      </c>
      <c r="BH299" s="10">
        <f t="shared" si="8138"/>
        <v>14</v>
      </c>
      <c r="BI299" s="11">
        <f t="shared" si="8132"/>
        <v>1</v>
      </c>
    </row>
    <row r="300" spans="1:61" x14ac:dyDescent="0.2">
      <c r="A300" s="1">
        <f t="shared" si="8146"/>
        <v>43714</v>
      </c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3"/>
      <c r="M300" s="13"/>
      <c r="N300" s="13"/>
      <c r="O300" s="13"/>
      <c r="P300" s="14"/>
      <c r="Q300" s="15"/>
      <c r="R300" s="13"/>
      <c r="S300" s="13"/>
      <c r="T300" s="14"/>
      <c r="U300" s="15"/>
      <c r="V300" s="13"/>
      <c r="W300" s="13"/>
      <c r="X300" s="13"/>
      <c r="Y300" s="13"/>
      <c r="Z300" s="14"/>
      <c r="AA300" s="15"/>
      <c r="AB300" s="13"/>
      <c r="AC300" s="13"/>
      <c r="AD300" s="14"/>
      <c r="AE300" s="15"/>
      <c r="AF300" s="13"/>
      <c r="AG300" s="13"/>
      <c r="AH300" s="13"/>
      <c r="AI300" s="13"/>
      <c r="AJ300" s="14"/>
      <c r="AK300" s="15"/>
      <c r="AL300" s="13"/>
      <c r="AM300" s="13"/>
      <c r="AN300" s="14"/>
      <c r="AO300" s="15"/>
      <c r="AP300" s="13"/>
      <c r="AQ300" s="13"/>
      <c r="AR300" s="13"/>
      <c r="AS300" s="13"/>
      <c r="AT300" s="14"/>
      <c r="AU300" s="15"/>
      <c r="AV300" s="13"/>
      <c r="AW300" s="13"/>
      <c r="AX300" s="14"/>
      <c r="AY300" s="15"/>
      <c r="AZ300" s="7">
        <v>14.6</v>
      </c>
      <c r="BA300" s="7">
        <v>15.04</v>
      </c>
      <c r="BB300" s="7">
        <f t="shared" si="8139"/>
        <v>12.3</v>
      </c>
      <c r="BC300" s="7">
        <f t="shared" si="8140"/>
        <v>12.739999999999998</v>
      </c>
      <c r="BD300" s="10">
        <f t="shared" si="8137"/>
        <v>12.3</v>
      </c>
      <c r="BE300" s="11">
        <f t="shared" si="8130"/>
        <v>0.39999999999999858</v>
      </c>
      <c r="BF300" s="7">
        <f t="shared" si="8141"/>
        <v>14.6</v>
      </c>
      <c r="BG300" s="7">
        <f t="shared" si="8142"/>
        <v>15.04</v>
      </c>
      <c r="BH300" s="10">
        <f t="shared" si="8138"/>
        <v>14.6</v>
      </c>
      <c r="BI300" s="11">
        <f t="shared" si="8132"/>
        <v>0.40000000000000036</v>
      </c>
    </row>
    <row r="301" spans="1:61" x14ac:dyDescent="0.2">
      <c r="A301" s="1">
        <f t="shared" si="8146"/>
        <v>43707</v>
      </c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3"/>
      <c r="M301" s="13"/>
      <c r="N301" s="13"/>
      <c r="O301" s="13"/>
      <c r="P301" s="14"/>
      <c r="Q301" s="15"/>
      <c r="R301" s="13"/>
      <c r="S301" s="13"/>
      <c r="T301" s="14"/>
      <c r="U301" s="15"/>
      <c r="V301" s="13"/>
      <c r="W301" s="13"/>
      <c r="X301" s="13"/>
      <c r="Y301" s="13"/>
      <c r="Z301" s="14"/>
      <c r="AA301" s="15"/>
      <c r="AB301" s="13"/>
      <c r="AC301" s="13"/>
      <c r="AD301" s="14"/>
      <c r="AE301" s="15"/>
      <c r="AF301" s="13"/>
      <c r="AG301" s="13"/>
      <c r="AH301" s="13"/>
      <c r="AI301" s="13"/>
      <c r="AJ301" s="14"/>
      <c r="AK301" s="15"/>
      <c r="AL301" s="13"/>
      <c r="AM301" s="13"/>
      <c r="AN301" s="14"/>
      <c r="AO301" s="15"/>
      <c r="AP301" s="13"/>
      <c r="AQ301" s="13"/>
      <c r="AR301" s="13"/>
      <c r="AS301" s="13"/>
      <c r="AT301" s="14"/>
      <c r="AU301" s="15"/>
      <c r="AV301" s="13"/>
      <c r="AW301" s="13"/>
      <c r="AX301" s="14"/>
      <c r="AY301" s="15"/>
      <c r="AZ301" s="7">
        <v>14.8</v>
      </c>
      <c r="BA301" s="7">
        <v>15.47</v>
      </c>
      <c r="BB301" s="7">
        <f t="shared" si="8139"/>
        <v>12.5</v>
      </c>
      <c r="BC301" s="7">
        <f t="shared" si="8140"/>
        <v>13.170000000000002</v>
      </c>
      <c r="BD301" s="10">
        <f t="shared" si="8137"/>
        <v>12.5</v>
      </c>
      <c r="BE301" s="11">
        <f t="shared" si="8130"/>
        <v>0.19999999999999929</v>
      </c>
      <c r="BF301" s="7">
        <f t="shared" si="8141"/>
        <v>14.8</v>
      </c>
      <c r="BG301" s="7">
        <f t="shared" si="8142"/>
        <v>15.47</v>
      </c>
      <c r="BH301" s="10">
        <f t="shared" si="8138"/>
        <v>14.8</v>
      </c>
      <c r="BI301" s="11">
        <f t="shared" si="8132"/>
        <v>0.19999999999999929</v>
      </c>
    </row>
    <row r="302" spans="1:61" x14ac:dyDescent="0.2">
      <c r="A302" s="1">
        <f t="shared" si="8146"/>
        <v>43700</v>
      </c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3"/>
      <c r="M302" s="13"/>
      <c r="N302" s="13"/>
      <c r="O302" s="13"/>
      <c r="P302" s="14"/>
      <c r="Q302" s="15"/>
      <c r="R302" s="13"/>
      <c r="S302" s="13"/>
      <c r="T302" s="14"/>
      <c r="U302" s="15"/>
      <c r="V302" s="13"/>
      <c r="W302" s="13"/>
      <c r="X302" s="13"/>
      <c r="Y302" s="13"/>
      <c r="Z302" s="14"/>
      <c r="AA302" s="15"/>
      <c r="AB302" s="13"/>
      <c r="AC302" s="13"/>
      <c r="AD302" s="14"/>
      <c r="AE302" s="15"/>
      <c r="AF302" s="13"/>
      <c r="AG302" s="13"/>
      <c r="AH302" s="13"/>
      <c r="AI302" s="13"/>
      <c r="AJ302" s="14"/>
      <c r="AK302" s="15"/>
      <c r="AL302" s="13"/>
      <c r="AM302" s="13"/>
      <c r="AN302" s="14"/>
      <c r="AO302" s="15"/>
      <c r="AP302" s="13"/>
      <c r="AQ302" s="13"/>
      <c r="AR302" s="13"/>
      <c r="AS302" s="13"/>
      <c r="AT302" s="14"/>
      <c r="AU302" s="15"/>
      <c r="AV302" s="13"/>
      <c r="AW302" s="13"/>
      <c r="AX302" s="14"/>
      <c r="AY302" s="15"/>
      <c r="AZ302" s="7">
        <v>14.8</v>
      </c>
      <c r="BA302" s="7">
        <v>15.87</v>
      </c>
      <c r="BB302" s="7">
        <f t="shared" si="8139"/>
        <v>12.5</v>
      </c>
      <c r="BC302" s="7">
        <f t="shared" si="8140"/>
        <v>13.57</v>
      </c>
      <c r="BD302" s="10">
        <f t="shared" si="8137"/>
        <v>12.5</v>
      </c>
      <c r="BE302" s="11">
        <f t="shared" si="8130"/>
        <v>0.19999999999999929</v>
      </c>
      <c r="BF302" s="7">
        <f t="shared" si="8141"/>
        <v>14.8</v>
      </c>
      <c r="BG302" s="7">
        <f t="shared" si="8142"/>
        <v>15.87</v>
      </c>
      <c r="BH302" s="10">
        <f t="shared" si="8138"/>
        <v>14.8</v>
      </c>
      <c r="BI302" s="11">
        <f t="shared" si="8132"/>
        <v>0.19999999999999929</v>
      </c>
    </row>
    <row r="303" spans="1:61" x14ac:dyDescent="0.2">
      <c r="A303" s="1">
        <f t="shared" si="8146"/>
        <v>43693</v>
      </c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3"/>
      <c r="M303" s="13"/>
      <c r="N303" s="13"/>
      <c r="O303" s="13"/>
      <c r="P303" s="14"/>
      <c r="Q303" s="15"/>
      <c r="R303" s="13"/>
      <c r="S303" s="13"/>
      <c r="T303" s="14"/>
      <c r="U303" s="15"/>
      <c r="V303" s="13"/>
      <c r="W303" s="13"/>
      <c r="X303" s="13"/>
      <c r="Y303" s="13"/>
      <c r="Z303" s="14"/>
      <c r="AA303" s="15"/>
      <c r="AB303" s="13"/>
      <c r="AC303" s="13"/>
      <c r="AD303" s="14"/>
      <c r="AE303" s="15"/>
      <c r="AF303" s="13"/>
      <c r="AG303" s="13"/>
      <c r="AH303" s="13"/>
      <c r="AI303" s="13"/>
      <c r="AJ303" s="14"/>
      <c r="AK303" s="15"/>
      <c r="AL303" s="13"/>
      <c r="AM303" s="13"/>
      <c r="AN303" s="14"/>
      <c r="AO303" s="15"/>
      <c r="AP303" s="13"/>
      <c r="AQ303" s="13"/>
      <c r="AR303" s="13"/>
      <c r="AS303" s="13"/>
      <c r="AT303" s="14"/>
      <c r="AU303" s="15"/>
      <c r="AV303" s="13"/>
      <c r="AW303" s="13"/>
      <c r="AX303" s="14"/>
      <c r="AY303" s="15"/>
      <c r="AZ303" s="7">
        <v>14.8</v>
      </c>
      <c r="BA303" s="7">
        <v>16.2</v>
      </c>
      <c r="BB303" s="7">
        <f t="shared" si="8139"/>
        <v>12.5</v>
      </c>
      <c r="BC303" s="7">
        <f t="shared" si="8140"/>
        <v>13.899999999999999</v>
      </c>
      <c r="BD303" s="10">
        <f t="shared" si="8137"/>
        <v>12.5</v>
      </c>
      <c r="BE303" s="11">
        <f t="shared" si="8130"/>
        <v>0.19999999999999929</v>
      </c>
      <c r="BF303" s="7">
        <f t="shared" si="8141"/>
        <v>14.8</v>
      </c>
      <c r="BG303" s="7">
        <f t="shared" si="8142"/>
        <v>16.2</v>
      </c>
      <c r="BH303" s="10">
        <f t="shared" si="8138"/>
        <v>14.8</v>
      </c>
      <c r="BI303" s="11">
        <f t="shared" si="8132"/>
        <v>0.19999999999999929</v>
      </c>
    </row>
    <row r="304" spans="1:61" x14ac:dyDescent="0.2">
      <c r="A304" s="1">
        <f t="shared" ref="A304:A309" si="8147">A305+7</f>
        <v>43686</v>
      </c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3"/>
      <c r="M304" s="13"/>
      <c r="N304" s="13"/>
      <c r="O304" s="13"/>
      <c r="P304" s="14"/>
      <c r="Q304" s="15"/>
      <c r="R304" s="13"/>
      <c r="S304" s="13"/>
      <c r="T304" s="14"/>
      <c r="U304" s="15"/>
      <c r="V304" s="13"/>
      <c r="W304" s="13"/>
      <c r="X304" s="13"/>
      <c r="Y304" s="13"/>
      <c r="Z304" s="14"/>
      <c r="AA304" s="15"/>
      <c r="AB304" s="13"/>
      <c r="AC304" s="13"/>
      <c r="AD304" s="14"/>
      <c r="AE304" s="15"/>
      <c r="AF304" s="13"/>
      <c r="AG304" s="13"/>
      <c r="AH304" s="13"/>
      <c r="AI304" s="13"/>
      <c r="AJ304" s="14"/>
      <c r="AK304" s="15"/>
      <c r="AL304" s="13"/>
      <c r="AM304" s="13"/>
      <c r="AN304" s="14"/>
      <c r="AO304" s="15"/>
      <c r="AP304" s="13"/>
      <c r="AQ304" s="13"/>
      <c r="AR304" s="13"/>
      <c r="AS304" s="13"/>
      <c r="AT304" s="14"/>
      <c r="AU304" s="15"/>
      <c r="AV304" s="13"/>
      <c r="AW304" s="13"/>
      <c r="AX304" s="14"/>
      <c r="AY304" s="15"/>
      <c r="AZ304" s="7">
        <v>15.6</v>
      </c>
      <c r="BA304" s="7">
        <v>16.37</v>
      </c>
      <c r="BB304" s="7">
        <f t="shared" si="8139"/>
        <v>13.3</v>
      </c>
      <c r="BC304" s="7">
        <f t="shared" si="8140"/>
        <v>14.07</v>
      </c>
      <c r="BD304" s="10">
        <f t="shared" si="8137"/>
        <v>13.3</v>
      </c>
      <c r="BE304" s="11">
        <f t="shared" si="8130"/>
        <v>0</v>
      </c>
      <c r="BF304" s="7">
        <f t="shared" si="8141"/>
        <v>15.6</v>
      </c>
      <c r="BG304" s="7">
        <f t="shared" si="8142"/>
        <v>16.37</v>
      </c>
      <c r="BH304" s="10">
        <f t="shared" si="8138"/>
        <v>15.6</v>
      </c>
      <c r="BI304" s="11">
        <f t="shared" si="8132"/>
        <v>0</v>
      </c>
    </row>
    <row r="305" spans="1:61" x14ac:dyDescent="0.2">
      <c r="A305" s="1">
        <f t="shared" si="8147"/>
        <v>43679</v>
      </c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3"/>
      <c r="M305" s="13"/>
      <c r="N305" s="13"/>
      <c r="O305" s="13"/>
      <c r="P305" s="14"/>
      <c r="Q305" s="15"/>
      <c r="R305" s="13"/>
      <c r="S305" s="13"/>
      <c r="T305" s="14"/>
      <c r="U305" s="15"/>
      <c r="V305" s="13"/>
      <c r="W305" s="13"/>
      <c r="X305" s="13"/>
      <c r="Y305" s="13"/>
      <c r="Z305" s="14"/>
      <c r="AA305" s="15"/>
      <c r="AB305" s="13"/>
      <c r="AC305" s="13"/>
      <c r="AD305" s="14"/>
      <c r="AE305" s="15"/>
      <c r="AF305" s="13"/>
      <c r="AG305" s="13"/>
      <c r="AH305" s="13"/>
      <c r="AI305" s="13"/>
      <c r="AJ305" s="14"/>
      <c r="AK305" s="15"/>
      <c r="AL305" s="13"/>
      <c r="AM305" s="13"/>
      <c r="AN305" s="14"/>
      <c r="AO305" s="15"/>
      <c r="AP305" s="13"/>
      <c r="AQ305" s="13"/>
      <c r="AR305" s="13"/>
      <c r="AS305" s="13"/>
      <c r="AT305" s="14"/>
      <c r="AU305" s="15"/>
      <c r="AV305" s="13"/>
      <c r="AW305" s="13"/>
      <c r="AX305" s="14"/>
      <c r="AY305" s="15"/>
      <c r="AZ305" s="7">
        <v>16.600000000000001</v>
      </c>
      <c r="BA305" s="7">
        <v>16.309999999999999</v>
      </c>
      <c r="BB305" s="7">
        <f t="shared" si="8139"/>
        <v>14.3</v>
      </c>
      <c r="BC305" s="7">
        <f t="shared" si="8140"/>
        <v>14.009999999999998</v>
      </c>
      <c r="BD305" s="10">
        <f t="shared" si="8137"/>
        <v>14.009999999999998</v>
      </c>
      <c r="BE305" s="11">
        <f t="shared" si="8130"/>
        <v>0</v>
      </c>
      <c r="BF305" s="7">
        <f t="shared" si="8141"/>
        <v>16.600000000000001</v>
      </c>
      <c r="BG305" s="7">
        <f t="shared" si="8142"/>
        <v>16.309999999999999</v>
      </c>
      <c r="BH305" s="10">
        <f t="shared" si="8138"/>
        <v>16.309999999999999</v>
      </c>
      <c r="BI305" s="11">
        <f t="shared" si="8132"/>
        <v>0</v>
      </c>
    </row>
    <row r="306" spans="1:61" x14ac:dyDescent="0.2">
      <c r="A306" s="1">
        <f t="shared" si="8147"/>
        <v>43672</v>
      </c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3"/>
      <c r="M306" s="13"/>
      <c r="N306" s="13"/>
      <c r="O306" s="13"/>
      <c r="P306" s="14"/>
      <c r="Q306" s="15"/>
      <c r="R306" s="13"/>
      <c r="S306" s="13"/>
      <c r="T306" s="14"/>
      <c r="U306" s="15"/>
      <c r="V306" s="13"/>
      <c r="W306" s="13"/>
      <c r="X306" s="13"/>
      <c r="Y306" s="13"/>
      <c r="Z306" s="14"/>
      <c r="AA306" s="15"/>
      <c r="AB306" s="13"/>
      <c r="AC306" s="13"/>
      <c r="AD306" s="14"/>
      <c r="AE306" s="15"/>
      <c r="AF306" s="13"/>
      <c r="AG306" s="13"/>
      <c r="AH306" s="13"/>
      <c r="AI306" s="13"/>
      <c r="AJ306" s="14"/>
      <c r="AK306" s="15"/>
      <c r="AL306" s="13"/>
      <c r="AM306" s="13"/>
      <c r="AN306" s="14"/>
      <c r="AO306" s="15"/>
      <c r="AP306" s="13"/>
      <c r="AQ306" s="13"/>
      <c r="AR306" s="13"/>
      <c r="AS306" s="13"/>
      <c r="AT306" s="14"/>
      <c r="AU306" s="15"/>
      <c r="AV306" s="13"/>
      <c r="AW306" s="13"/>
      <c r="AX306" s="14"/>
      <c r="AY306" s="15"/>
      <c r="AZ306" s="7">
        <v>16.600000000000001</v>
      </c>
      <c r="BA306" s="7">
        <v>16.21</v>
      </c>
      <c r="BB306" s="7">
        <f t="shared" si="8139"/>
        <v>14.3</v>
      </c>
      <c r="BC306" s="7">
        <f t="shared" si="8140"/>
        <v>13.91</v>
      </c>
      <c r="BD306" s="10">
        <f t="shared" si="8137"/>
        <v>13.91</v>
      </c>
      <c r="BE306" s="11">
        <f t="shared" si="8130"/>
        <v>0</v>
      </c>
      <c r="BF306" s="7">
        <f t="shared" si="8141"/>
        <v>16.600000000000001</v>
      </c>
      <c r="BG306" s="7">
        <f t="shared" si="8142"/>
        <v>16.21</v>
      </c>
      <c r="BH306" s="10">
        <f t="shared" si="8138"/>
        <v>16.21</v>
      </c>
      <c r="BI306" s="11">
        <f t="shared" si="8132"/>
        <v>0</v>
      </c>
    </row>
    <row r="307" spans="1:61" x14ac:dyDescent="0.2">
      <c r="A307" s="1">
        <f t="shared" si="8147"/>
        <v>43665</v>
      </c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3"/>
      <c r="M307" s="13"/>
      <c r="N307" s="13"/>
      <c r="O307" s="13"/>
      <c r="P307" s="14"/>
      <c r="Q307" s="15"/>
      <c r="R307" s="13"/>
      <c r="S307" s="13"/>
      <c r="T307" s="14"/>
      <c r="U307" s="15"/>
      <c r="V307" s="13"/>
      <c r="W307" s="13"/>
      <c r="X307" s="13"/>
      <c r="Y307" s="13"/>
      <c r="Z307" s="14"/>
      <c r="AA307" s="15"/>
      <c r="AB307" s="13"/>
      <c r="AC307" s="13"/>
      <c r="AD307" s="14"/>
      <c r="AE307" s="15"/>
      <c r="AF307" s="13"/>
      <c r="AG307" s="13"/>
      <c r="AH307" s="13"/>
      <c r="AI307" s="13"/>
      <c r="AJ307" s="14"/>
      <c r="AK307" s="15"/>
      <c r="AL307" s="13"/>
      <c r="AM307" s="13"/>
      <c r="AN307" s="14"/>
      <c r="AO307" s="15"/>
      <c r="AP307" s="13"/>
      <c r="AQ307" s="13"/>
      <c r="AR307" s="13"/>
      <c r="AS307" s="13"/>
      <c r="AT307" s="14"/>
      <c r="AU307" s="15"/>
      <c r="AV307" s="13"/>
      <c r="AW307" s="13"/>
      <c r="AX307" s="14"/>
      <c r="AY307" s="15"/>
      <c r="AZ307" s="7">
        <v>16.2</v>
      </c>
      <c r="BA307" s="7">
        <v>16.21</v>
      </c>
      <c r="BB307" s="7">
        <f t="shared" si="8139"/>
        <v>13.899999999999999</v>
      </c>
      <c r="BC307" s="7">
        <f t="shared" si="8140"/>
        <v>13.91</v>
      </c>
      <c r="BD307" s="10">
        <f t="shared" si="8137"/>
        <v>13.899999999999999</v>
      </c>
      <c r="BE307" s="11">
        <f t="shared" si="8130"/>
        <v>0</v>
      </c>
      <c r="BF307" s="7">
        <f t="shared" si="8141"/>
        <v>16.2</v>
      </c>
      <c r="BG307" s="7">
        <f t="shared" si="8142"/>
        <v>16.21</v>
      </c>
      <c r="BH307" s="10">
        <f t="shared" si="8138"/>
        <v>16.2</v>
      </c>
      <c r="BI307" s="11">
        <f t="shared" si="8132"/>
        <v>0</v>
      </c>
    </row>
    <row r="308" spans="1:61" x14ac:dyDescent="0.2">
      <c r="A308" s="1">
        <f t="shared" si="8147"/>
        <v>43658</v>
      </c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3"/>
      <c r="M308" s="13"/>
      <c r="N308" s="13"/>
      <c r="O308" s="13"/>
      <c r="P308" s="14"/>
      <c r="Q308" s="15"/>
      <c r="R308" s="13"/>
      <c r="S308" s="13"/>
      <c r="T308" s="14"/>
      <c r="U308" s="15"/>
      <c r="V308" s="13"/>
      <c r="W308" s="13"/>
      <c r="X308" s="13"/>
      <c r="Y308" s="13"/>
      <c r="Z308" s="14"/>
      <c r="AA308" s="15"/>
      <c r="AB308" s="13"/>
      <c r="AC308" s="13"/>
      <c r="AD308" s="14"/>
      <c r="AE308" s="15"/>
      <c r="AF308" s="13"/>
      <c r="AG308" s="13"/>
      <c r="AH308" s="13"/>
      <c r="AI308" s="13"/>
      <c r="AJ308" s="14"/>
      <c r="AK308" s="15"/>
      <c r="AL308" s="13"/>
      <c r="AM308" s="13"/>
      <c r="AN308" s="14"/>
      <c r="AO308" s="15"/>
      <c r="AP308" s="13"/>
      <c r="AQ308" s="13"/>
      <c r="AR308" s="13"/>
      <c r="AS308" s="13"/>
      <c r="AT308" s="14"/>
      <c r="AU308" s="15"/>
      <c r="AV308" s="13"/>
      <c r="AW308" s="13"/>
      <c r="AX308" s="14"/>
      <c r="AY308" s="15"/>
      <c r="AZ308" s="7">
        <v>16.2</v>
      </c>
      <c r="BA308" s="7">
        <v>16.260000000000002</v>
      </c>
      <c r="BB308" s="7">
        <f t="shared" si="8139"/>
        <v>13.899999999999999</v>
      </c>
      <c r="BC308" s="7">
        <f t="shared" si="8140"/>
        <v>13.96</v>
      </c>
      <c r="BD308" s="10">
        <f t="shared" si="8137"/>
        <v>13.899999999999999</v>
      </c>
      <c r="BE308" s="11">
        <f t="shared" si="8130"/>
        <v>0</v>
      </c>
      <c r="BF308" s="7">
        <f t="shared" si="8141"/>
        <v>16.2</v>
      </c>
      <c r="BG308" s="7">
        <f t="shared" si="8142"/>
        <v>16.260000000000002</v>
      </c>
      <c r="BH308" s="10">
        <f t="shared" si="8138"/>
        <v>16.2</v>
      </c>
      <c r="BI308" s="11">
        <f t="shared" si="8132"/>
        <v>0</v>
      </c>
    </row>
    <row r="309" spans="1:61" x14ac:dyDescent="0.2">
      <c r="A309" s="1">
        <f t="shared" si="8147"/>
        <v>43651</v>
      </c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3"/>
      <c r="M309" s="13"/>
      <c r="N309" s="13"/>
      <c r="O309" s="13"/>
      <c r="P309" s="14"/>
      <c r="Q309" s="15"/>
      <c r="R309" s="13"/>
      <c r="S309" s="13"/>
      <c r="T309" s="14"/>
      <c r="U309" s="15"/>
      <c r="V309" s="13"/>
      <c r="W309" s="13"/>
      <c r="X309" s="13"/>
      <c r="Y309" s="13"/>
      <c r="Z309" s="14"/>
      <c r="AA309" s="15"/>
      <c r="AB309" s="13"/>
      <c r="AC309" s="13"/>
      <c r="AD309" s="14"/>
      <c r="AE309" s="15"/>
      <c r="AF309" s="13"/>
      <c r="AG309" s="13"/>
      <c r="AH309" s="13"/>
      <c r="AI309" s="13"/>
      <c r="AJ309" s="14"/>
      <c r="AK309" s="15"/>
      <c r="AL309" s="13"/>
      <c r="AM309" s="13"/>
      <c r="AN309" s="14"/>
      <c r="AO309" s="15"/>
      <c r="AP309" s="13"/>
      <c r="AQ309" s="13"/>
      <c r="AR309" s="13"/>
      <c r="AS309" s="13"/>
      <c r="AT309" s="14"/>
      <c r="AU309" s="15"/>
      <c r="AV309" s="13"/>
      <c r="AW309" s="13"/>
      <c r="AX309" s="14"/>
      <c r="AY309" s="15"/>
      <c r="AZ309" s="7">
        <v>16.2</v>
      </c>
      <c r="BA309" s="7">
        <v>16.350000000000001</v>
      </c>
      <c r="BB309" s="7">
        <f t="shared" si="8139"/>
        <v>13.899999999999999</v>
      </c>
      <c r="BC309" s="7">
        <f t="shared" si="8140"/>
        <v>14.05</v>
      </c>
      <c r="BD309" s="10">
        <f t="shared" si="8137"/>
        <v>13.899999999999999</v>
      </c>
      <c r="BE309" s="11">
        <f t="shared" si="8130"/>
        <v>0</v>
      </c>
      <c r="BF309" s="7">
        <f t="shared" si="8141"/>
        <v>16.2</v>
      </c>
      <c r="BG309" s="7">
        <f t="shared" si="8142"/>
        <v>16.350000000000001</v>
      </c>
      <c r="BH309" s="10">
        <f t="shared" si="8138"/>
        <v>16.2</v>
      </c>
      <c r="BI309" s="11">
        <f t="shared" si="8132"/>
        <v>0</v>
      </c>
    </row>
    <row r="310" spans="1:61" x14ac:dyDescent="0.2">
      <c r="A310" s="1">
        <f>A311+7</f>
        <v>43644</v>
      </c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3"/>
      <c r="M310" s="13"/>
      <c r="N310" s="13"/>
      <c r="O310" s="13"/>
      <c r="P310" s="14"/>
      <c r="Q310" s="15"/>
      <c r="R310" s="13"/>
      <c r="S310" s="13"/>
      <c r="T310" s="14"/>
      <c r="U310" s="15"/>
      <c r="V310" s="13"/>
      <c r="W310" s="13"/>
      <c r="X310" s="13"/>
      <c r="Y310" s="13"/>
      <c r="Z310" s="14"/>
      <c r="AA310" s="15"/>
      <c r="AB310" s="13"/>
      <c r="AC310" s="13"/>
      <c r="AD310" s="14"/>
      <c r="AE310" s="15"/>
      <c r="AF310" s="13"/>
      <c r="AG310" s="13"/>
      <c r="AH310" s="13"/>
      <c r="AI310" s="13"/>
      <c r="AJ310" s="14"/>
      <c r="AK310" s="15"/>
      <c r="AL310" s="13"/>
      <c r="AM310" s="13"/>
      <c r="AN310" s="14"/>
      <c r="AO310" s="15"/>
      <c r="AP310" s="13"/>
      <c r="AQ310" s="13"/>
      <c r="AR310" s="13"/>
      <c r="AS310" s="13"/>
      <c r="AT310" s="14"/>
      <c r="AU310" s="15"/>
      <c r="AV310" s="13"/>
      <c r="AW310" s="13"/>
      <c r="AX310" s="14"/>
      <c r="AY310" s="15"/>
      <c r="AZ310" s="7">
        <v>16.2</v>
      </c>
      <c r="BA310" s="7">
        <v>16.45</v>
      </c>
      <c r="BB310" s="7">
        <f t="shared" si="8139"/>
        <v>13.899999999999999</v>
      </c>
      <c r="BC310" s="7">
        <f t="shared" si="8140"/>
        <v>14.149999999999999</v>
      </c>
      <c r="BD310" s="10">
        <f t="shared" si="8137"/>
        <v>13.899999999999999</v>
      </c>
      <c r="BE310" s="11">
        <f t="shared" si="8130"/>
        <v>0</v>
      </c>
      <c r="BF310" s="7">
        <f t="shared" si="8141"/>
        <v>16.2</v>
      </c>
      <c r="BG310" s="7">
        <f t="shared" si="8142"/>
        <v>16.45</v>
      </c>
      <c r="BH310" s="10">
        <f t="shared" si="8138"/>
        <v>16.2</v>
      </c>
      <c r="BI310" s="11">
        <f t="shared" si="8132"/>
        <v>0</v>
      </c>
    </row>
    <row r="311" spans="1:61" x14ac:dyDescent="0.2">
      <c r="A311" s="1">
        <f>A312+7</f>
        <v>43637</v>
      </c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3"/>
      <c r="M311" s="13"/>
      <c r="N311" s="13"/>
      <c r="O311" s="13"/>
      <c r="P311" s="14"/>
      <c r="Q311" s="15"/>
      <c r="R311" s="13"/>
      <c r="S311" s="13"/>
      <c r="T311" s="14"/>
      <c r="U311" s="15"/>
      <c r="V311" s="13"/>
      <c r="W311" s="13"/>
      <c r="X311" s="13"/>
      <c r="Y311" s="13"/>
      <c r="Z311" s="14"/>
      <c r="AA311" s="15"/>
      <c r="AB311" s="13"/>
      <c r="AC311" s="13"/>
      <c r="AD311" s="14"/>
      <c r="AE311" s="15"/>
      <c r="AF311" s="13"/>
      <c r="AG311" s="13"/>
      <c r="AH311" s="13"/>
      <c r="AI311" s="13"/>
      <c r="AJ311" s="14"/>
      <c r="AK311" s="15"/>
      <c r="AL311" s="13"/>
      <c r="AM311" s="13"/>
      <c r="AN311" s="14"/>
      <c r="AO311" s="15"/>
      <c r="AP311" s="13"/>
      <c r="AQ311" s="13"/>
      <c r="AR311" s="13"/>
      <c r="AS311" s="13"/>
      <c r="AT311" s="14"/>
      <c r="AU311" s="15"/>
      <c r="AV311" s="13"/>
      <c r="AW311" s="13"/>
      <c r="AX311" s="14"/>
      <c r="AY311" s="15"/>
      <c r="AZ311" s="7">
        <v>16.2</v>
      </c>
      <c r="BA311" s="7">
        <v>16.55</v>
      </c>
      <c r="BB311" s="7">
        <f t="shared" si="8139"/>
        <v>13.899999999999999</v>
      </c>
      <c r="BC311" s="7">
        <f t="shared" si="8140"/>
        <v>14.25</v>
      </c>
      <c r="BD311" s="10">
        <f t="shared" si="8137"/>
        <v>13.899999999999999</v>
      </c>
      <c r="BE311" s="11">
        <f t="shared" si="8130"/>
        <v>0</v>
      </c>
      <c r="BF311" s="7">
        <f t="shared" si="8141"/>
        <v>16.2</v>
      </c>
      <c r="BG311" s="7">
        <f t="shared" si="8142"/>
        <v>16.55</v>
      </c>
      <c r="BH311" s="10">
        <f t="shared" si="8138"/>
        <v>16.2</v>
      </c>
      <c r="BI311" s="11">
        <f t="shared" si="8132"/>
        <v>0</v>
      </c>
    </row>
    <row r="312" spans="1:61" x14ac:dyDescent="0.2">
      <c r="A312" s="1">
        <f>A313+7</f>
        <v>43630</v>
      </c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3"/>
      <c r="M312" s="13"/>
      <c r="N312" s="13"/>
      <c r="O312" s="13"/>
      <c r="P312" s="14"/>
      <c r="Q312" s="15"/>
      <c r="R312" s="13"/>
      <c r="S312" s="13"/>
      <c r="T312" s="14"/>
      <c r="U312" s="15"/>
      <c r="V312" s="13"/>
      <c r="W312" s="13"/>
      <c r="X312" s="13"/>
      <c r="Y312" s="13"/>
      <c r="Z312" s="14"/>
      <c r="AA312" s="15"/>
      <c r="AB312" s="13"/>
      <c r="AC312" s="13"/>
      <c r="AD312" s="14"/>
      <c r="AE312" s="15"/>
      <c r="AF312" s="13"/>
      <c r="AG312" s="13"/>
      <c r="AH312" s="13"/>
      <c r="AI312" s="13"/>
      <c r="AJ312" s="14"/>
      <c r="AK312" s="15"/>
      <c r="AL312" s="13"/>
      <c r="AM312" s="13"/>
      <c r="AN312" s="14"/>
      <c r="AO312" s="15"/>
      <c r="AP312" s="13"/>
      <c r="AQ312" s="13"/>
      <c r="AR312" s="13"/>
      <c r="AS312" s="13"/>
      <c r="AT312" s="14"/>
      <c r="AU312" s="15"/>
      <c r="AV312" s="13"/>
      <c r="AW312" s="13"/>
      <c r="AX312" s="14"/>
      <c r="AY312" s="15"/>
      <c r="AZ312" s="7">
        <v>16.399999999999999</v>
      </c>
      <c r="BA312" s="7">
        <v>16.649999999999999</v>
      </c>
      <c r="BB312" s="7">
        <f t="shared" si="8139"/>
        <v>14.099999999999998</v>
      </c>
      <c r="BC312" s="7">
        <f t="shared" si="8140"/>
        <v>14.349999999999998</v>
      </c>
      <c r="BD312" s="10">
        <f t="shared" si="8137"/>
        <v>14.099999999999998</v>
      </c>
      <c r="BE312" s="11">
        <f t="shared" si="8130"/>
        <v>0</v>
      </c>
      <c r="BF312" s="7">
        <f t="shared" si="8141"/>
        <v>16.399999999999999</v>
      </c>
      <c r="BG312" s="7">
        <f t="shared" si="8142"/>
        <v>16.649999999999999</v>
      </c>
      <c r="BH312" s="10">
        <f t="shared" si="8138"/>
        <v>16.399999999999999</v>
      </c>
      <c r="BI312" s="11">
        <f t="shared" si="8132"/>
        <v>0</v>
      </c>
    </row>
    <row r="313" spans="1:61" x14ac:dyDescent="0.2">
      <c r="A313" s="1">
        <f>A314+7</f>
        <v>43623</v>
      </c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3"/>
      <c r="M313" s="13"/>
      <c r="N313" s="13"/>
      <c r="O313" s="13"/>
      <c r="P313" s="14"/>
      <c r="Q313" s="15"/>
      <c r="R313" s="13"/>
      <c r="S313" s="13"/>
      <c r="T313" s="14"/>
      <c r="U313" s="15"/>
      <c r="V313" s="13"/>
      <c r="W313" s="13"/>
      <c r="X313" s="13"/>
      <c r="Y313" s="13"/>
      <c r="Z313" s="14"/>
      <c r="AA313" s="15"/>
      <c r="AB313" s="13"/>
      <c r="AC313" s="13"/>
      <c r="AD313" s="14"/>
      <c r="AE313" s="15"/>
      <c r="AF313" s="13"/>
      <c r="AG313" s="13"/>
      <c r="AH313" s="13"/>
      <c r="AI313" s="13"/>
      <c r="AJ313" s="14"/>
      <c r="AK313" s="15"/>
      <c r="AL313" s="13"/>
      <c r="AM313" s="13"/>
      <c r="AN313" s="14"/>
      <c r="AO313" s="15"/>
      <c r="AP313" s="13"/>
      <c r="AQ313" s="13"/>
      <c r="AR313" s="13"/>
      <c r="AS313" s="13"/>
      <c r="AT313" s="14"/>
      <c r="AU313" s="15"/>
      <c r="AV313" s="13"/>
      <c r="AW313" s="13"/>
      <c r="AX313" s="14"/>
      <c r="AY313" s="15"/>
      <c r="AZ313" s="7">
        <v>16.600000000000001</v>
      </c>
      <c r="BA313" s="7">
        <v>16.600000000000001</v>
      </c>
      <c r="BB313" s="7">
        <f t="shared" si="8139"/>
        <v>14.3</v>
      </c>
      <c r="BC313" s="7">
        <f t="shared" si="8140"/>
        <v>14.3</v>
      </c>
      <c r="BD313" s="10">
        <f t="shared" si="8137"/>
        <v>14.3</v>
      </c>
      <c r="BE313" s="11">
        <f t="shared" si="8130"/>
        <v>0</v>
      </c>
      <c r="BF313" s="7">
        <f t="shared" si="8141"/>
        <v>16.600000000000001</v>
      </c>
      <c r="BG313" s="7">
        <f t="shared" si="8142"/>
        <v>16.600000000000001</v>
      </c>
      <c r="BH313" s="10">
        <f t="shared" si="8138"/>
        <v>16.600000000000001</v>
      </c>
      <c r="BI313" s="11">
        <f t="shared" si="8132"/>
        <v>0</v>
      </c>
    </row>
    <row r="314" spans="1:61" x14ac:dyDescent="0.2">
      <c r="A314" s="1">
        <v>43616</v>
      </c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3"/>
      <c r="M314" s="13"/>
      <c r="N314" s="13"/>
      <c r="O314" s="13"/>
      <c r="P314" s="14"/>
      <c r="Q314" s="15"/>
      <c r="R314" s="13"/>
      <c r="S314" s="13"/>
      <c r="T314" s="14"/>
      <c r="U314" s="15"/>
      <c r="V314" s="13"/>
      <c r="W314" s="13"/>
      <c r="X314" s="13"/>
      <c r="Y314" s="13"/>
      <c r="Z314" s="14"/>
      <c r="AA314" s="15"/>
      <c r="AB314" s="13"/>
      <c r="AC314" s="13"/>
      <c r="AD314" s="14"/>
      <c r="AE314" s="15"/>
      <c r="AF314" s="13"/>
      <c r="AG314" s="13"/>
      <c r="AH314" s="13"/>
      <c r="AI314" s="13"/>
      <c r="AJ314" s="14"/>
      <c r="AK314" s="15"/>
      <c r="AL314" s="13"/>
      <c r="AM314" s="13"/>
      <c r="AN314" s="14"/>
      <c r="AO314" s="15"/>
      <c r="AP314" s="13"/>
      <c r="AQ314" s="13"/>
      <c r="AR314" s="13"/>
      <c r="AS314" s="13"/>
      <c r="AT314" s="14"/>
      <c r="AU314" s="15"/>
      <c r="AV314" s="13"/>
      <c r="AW314" s="13"/>
      <c r="AX314" s="14"/>
      <c r="AY314" s="15"/>
      <c r="AZ314" s="7">
        <v>16.600000000000001</v>
      </c>
      <c r="BA314" s="7">
        <v>16.63</v>
      </c>
      <c r="BB314" s="7">
        <f>SUM(AZ314-0.77)</f>
        <v>15.830000000000002</v>
      </c>
      <c r="BC314" s="7">
        <f>SUM(BA314-0.77)</f>
        <v>15.86</v>
      </c>
      <c r="BD314" s="10">
        <f t="shared" si="8137"/>
        <v>15.830000000000002</v>
      </c>
      <c r="BE314" s="11">
        <f>MAX(0,BD$4-BD314)</f>
        <v>0</v>
      </c>
      <c r="BF314" s="7">
        <f t="shared" si="8141"/>
        <v>16.600000000000001</v>
      </c>
      <c r="BG314" s="7">
        <f t="shared" si="8142"/>
        <v>16.63</v>
      </c>
      <c r="BH314" s="10">
        <f t="shared" si="8138"/>
        <v>16.600000000000001</v>
      </c>
      <c r="BI314" s="11">
        <f>MAX(0,BH$4-BH314)</f>
        <v>0</v>
      </c>
    </row>
    <row r="363" spans="1:6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</row>
    <row r="364" spans="1:6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</row>
    <row r="365" spans="1:6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</row>
    <row r="366" spans="1:6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</row>
    <row r="367" spans="1:61" x14ac:dyDescent="0.2"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</row>
  </sheetData>
  <mergeCells count="108">
    <mergeCell ref="AN5:AN6"/>
    <mergeCell ref="AO5:AO6"/>
    <mergeCell ref="V1:AE1"/>
    <mergeCell ref="V2:AE2"/>
    <mergeCell ref="V3:W3"/>
    <mergeCell ref="X3:AA3"/>
    <mergeCell ref="AB3:AE3"/>
    <mergeCell ref="V4:W4"/>
    <mergeCell ref="X4:AA4"/>
    <mergeCell ref="AB4:AE4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BH5:BH6"/>
    <mergeCell ref="BI5:BI6"/>
    <mergeCell ref="BB5:BB6"/>
    <mergeCell ref="BC5:BC6"/>
    <mergeCell ref="BD5:BD6"/>
    <mergeCell ref="BE5:BE6"/>
    <mergeCell ref="BF5:BF6"/>
    <mergeCell ref="BG5:BG6"/>
    <mergeCell ref="AF1:AO1"/>
    <mergeCell ref="AF2:AO2"/>
    <mergeCell ref="AF3:AG3"/>
    <mergeCell ref="AH3:AK3"/>
    <mergeCell ref="AL3:AO3"/>
    <mergeCell ref="AF4:AG4"/>
    <mergeCell ref="AH4:AK4"/>
    <mergeCell ref="AL4:AO4"/>
    <mergeCell ref="AF5:AF6"/>
    <mergeCell ref="AG5:AG6"/>
    <mergeCell ref="AH5:AH6"/>
    <mergeCell ref="AI5:AI6"/>
    <mergeCell ref="AJ5:AJ6"/>
    <mergeCell ref="AK5:AK6"/>
    <mergeCell ref="AL5:AL6"/>
    <mergeCell ref="AM5:AM6"/>
    <mergeCell ref="BA5:BA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F4:BI4"/>
    <mergeCell ref="AP1:AY1"/>
    <mergeCell ref="AZ1:BI1"/>
    <mergeCell ref="AP2:AY2"/>
    <mergeCell ref="AZ2:BI2"/>
    <mergeCell ref="AP3:AQ3"/>
    <mergeCell ref="AR3:AU3"/>
    <mergeCell ref="AV3:AY3"/>
    <mergeCell ref="AZ3:BA3"/>
    <mergeCell ref="BB3:BE3"/>
    <mergeCell ref="BF3:BI3"/>
    <mergeCell ref="AP4:AQ4"/>
    <mergeCell ref="AR4:AU4"/>
    <mergeCell ref="AV4:AY4"/>
    <mergeCell ref="AZ4:BA4"/>
    <mergeCell ref="BB4:BE4"/>
    <mergeCell ref="B1:K1"/>
    <mergeCell ref="B2:K2"/>
    <mergeCell ref="B3:C3"/>
    <mergeCell ref="D3:G3"/>
    <mergeCell ref="H3:K3"/>
    <mergeCell ref="R5:R6"/>
    <mergeCell ref="S5:S6"/>
    <mergeCell ref="T5:T6"/>
    <mergeCell ref="U5:U6"/>
    <mergeCell ref="L1:U1"/>
    <mergeCell ref="L2:U2"/>
    <mergeCell ref="L3:M3"/>
    <mergeCell ref="L4:M4"/>
    <mergeCell ref="N3:Q3"/>
    <mergeCell ref="R3:U3"/>
    <mergeCell ref="N4:Q4"/>
    <mergeCell ref="R4:U4"/>
    <mergeCell ref="Q5:Q6"/>
    <mergeCell ref="M5:M6"/>
    <mergeCell ref="N5:N6"/>
    <mergeCell ref="O5:O6"/>
    <mergeCell ref="P5:P6"/>
    <mergeCell ref="L5:L6"/>
    <mergeCell ref="B4:C4"/>
    <mergeCell ref="D4:G4"/>
    <mergeCell ref="H4:K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honeticPr fontId="0" type="noConversion"/>
  <printOptions horizontalCentered="1"/>
  <pageMargins left="0" right="0" top="0.75" bottom="0.75" header="0.3" footer="0.3"/>
  <pageSetup scale="40" orientation="landscape" r:id="rId1"/>
  <headerFooter alignWithMargins="0">
    <oddHeader>&amp;C&amp;"Arial,Bold"&amp;16Pulse Crop Repayment Rates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52"/>
  </sheetPr>
  <dimension ref="A1:Y1723"/>
  <sheetViews>
    <sheetView showGridLines="0" workbookViewId="0">
      <selection activeCell="A7" sqref="A7"/>
    </sheetView>
  </sheetViews>
  <sheetFormatPr defaultRowHeight="12.75" x14ac:dyDescent="0.2"/>
  <cols>
    <col min="1" max="1" width="10.42578125" customWidth="1"/>
    <col min="2" max="2" width="9.42578125" customWidth="1"/>
    <col min="3" max="3" width="6.42578125" customWidth="1"/>
    <col min="4" max="4" width="8.7109375" customWidth="1"/>
    <col min="5" max="5" width="5.7109375" customWidth="1"/>
    <col min="6" max="6" width="9.85546875" customWidth="1"/>
    <col min="7" max="7" width="7.85546875" customWidth="1"/>
    <col min="8" max="8" width="9.7109375" customWidth="1"/>
    <col min="9" max="9" width="7.42578125" customWidth="1"/>
    <col min="10" max="10" width="9.85546875" customWidth="1"/>
    <col min="11" max="11" width="7.85546875" customWidth="1"/>
    <col min="12" max="12" width="9.7109375" customWidth="1"/>
    <col min="13" max="13" width="7.42578125" customWidth="1"/>
    <col min="14" max="14" width="10" customWidth="1"/>
    <col min="15" max="15" width="7.85546875" customWidth="1"/>
    <col min="16" max="16" width="9.7109375" customWidth="1"/>
    <col min="17" max="17" width="7.42578125" customWidth="1"/>
    <col min="18" max="18" width="10" customWidth="1"/>
    <col min="19" max="19" width="7.85546875" customWidth="1"/>
    <col min="20" max="20" width="9.7109375" customWidth="1"/>
    <col min="21" max="21" width="7.42578125" customWidth="1"/>
    <col min="22" max="22" width="10" customWidth="1"/>
    <col min="23" max="23" width="7.85546875" customWidth="1"/>
    <col min="24" max="24" width="9.7109375" customWidth="1"/>
    <col min="25" max="25" width="7.42578125" customWidth="1"/>
  </cols>
  <sheetData>
    <row r="1" spans="1:25" ht="15.75" x14ac:dyDescent="0.25">
      <c r="A1" s="9"/>
      <c r="B1" s="38" t="s">
        <v>22</v>
      </c>
      <c r="C1" s="60"/>
      <c r="D1" s="60"/>
      <c r="E1" s="61"/>
      <c r="F1" s="38" t="s">
        <v>21</v>
      </c>
      <c r="G1" s="60"/>
      <c r="H1" s="60"/>
      <c r="I1" s="61"/>
      <c r="J1" s="38" t="s">
        <v>19</v>
      </c>
      <c r="K1" s="39"/>
      <c r="L1" s="39"/>
      <c r="M1" s="69"/>
      <c r="N1" s="38" t="s">
        <v>18</v>
      </c>
      <c r="O1" s="39"/>
      <c r="P1" s="39"/>
      <c r="Q1" s="69"/>
      <c r="R1" s="38" t="s">
        <v>17</v>
      </c>
      <c r="S1" s="39"/>
      <c r="T1" s="39"/>
      <c r="U1" s="69"/>
      <c r="V1" s="38" t="s">
        <v>16</v>
      </c>
      <c r="W1" s="39"/>
      <c r="X1" s="39"/>
      <c r="Y1" s="69"/>
    </row>
    <row r="2" spans="1:25" ht="15" x14ac:dyDescent="0.25">
      <c r="A2" s="5"/>
      <c r="B2" s="62" t="s">
        <v>8</v>
      </c>
      <c r="C2" s="63"/>
      <c r="D2" s="63"/>
      <c r="E2" s="64"/>
      <c r="F2" s="62" t="s">
        <v>8</v>
      </c>
      <c r="G2" s="63"/>
      <c r="H2" s="63"/>
      <c r="I2" s="64"/>
      <c r="J2" s="40" t="s">
        <v>8</v>
      </c>
      <c r="K2" s="41"/>
      <c r="L2" s="41"/>
      <c r="M2" s="70"/>
      <c r="N2" s="40" t="s">
        <v>8</v>
      </c>
      <c r="O2" s="41"/>
      <c r="P2" s="41"/>
      <c r="Q2" s="70"/>
      <c r="R2" s="40" t="s">
        <v>8</v>
      </c>
      <c r="S2" s="41"/>
      <c r="T2" s="41"/>
      <c r="U2" s="70"/>
      <c r="V2" s="40" t="s">
        <v>8</v>
      </c>
      <c r="W2" s="41"/>
      <c r="X2" s="41"/>
      <c r="Y2" s="70"/>
    </row>
    <row r="3" spans="1:25" x14ac:dyDescent="0.2">
      <c r="A3" s="6"/>
      <c r="B3" s="65" t="s">
        <v>7</v>
      </c>
      <c r="C3" s="66"/>
      <c r="D3" s="66"/>
      <c r="E3" s="67"/>
      <c r="F3" s="65" t="s">
        <v>7</v>
      </c>
      <c r="G3" s="66"/>
      <c r="H3" s="66"/>
      <c r="I3" s="67"/>
      <c r="J3" s="71" t="s">
        <v>7</v>
      </c>
      <c r="K3" s="72"/>
      <c r="L3" s="73"/>
      <c r="M3" s="74"/>
      <c r="N3" s="71" t="s">
        <v>7</v>
      </c>
      <c r="O3" s="72"/>
      <c r="P3" s="73"/>
      <c r="Q3" s="74"/>
      <c r="R3" s="71" t="s">
        <v>7</v>
      </c>
      <c r="S3" s="72"/>
      <c r="T3" s="73"/>
      <c r="U3" s="74"/>
      <c r="V3" s="71" t="s">
        <v>7</v>
      </c>
      <c r="W3" s="72"/>
      <c r="X3" s="73"/>
      <c r="Y3" s="74"/>
    </row>
    <row r="4" spans="1:25" ht="18" customHeight="1" x14ac:dyDescent="0.2">
      <c r="A4" s="6" t="s">
        <v>5</v>
      </c>
      <c r="B4" s="52">
        <v>14</v>
      </c>
      <c r="C4" s="68"/>
      <c r="D4" s="68"/>
      <c r="E4" s="53"/>
      <c r="F4" s="52">
        <v>14</v>
      </c>
      <c r="G4" s="68"/>
      <c r="H4" s="68"/>
      <c r="I4" s="53"/>
      <c r="J4" s="71">
        <v>14</v>
      </c>
      <c r="K4" s="72"/>
      <c r="L4" s="73"/>
      <c r="M4" s="74"/>
      <c r="N4" s="71">
        <v>14</v>
      </c>
      <c r="O4" s="72"/>
      <c r="P4" s="73"/>
      <c r="Q4" s="74"/>
      <c r="R4" s="71">
        <v>14</v>
      </c>
      <c r="S4" s="72"/>
      <c r="T4" s="73"/>
      <c r="U4" s="74"/>
      <c r="V4" s="71">
        <v>14</v>
      </c>
      <c r="W4" s="72"/>
      <c r="X4" s="73"/>
      <c r="Y4" s="74"/>
    </row>
    <row r="5" spans="1:25" ht="36" x14ac:dyDescent="0.2">
      <c r="A5" s="8" t="s">
        <v>9</v>
      </c>
      <c r="B5" s="22" t="s">
        <v>10</v>
      </c>
      <c r="C5" s="24" t="s">
        <v>11</v>
      </c>
      <c r="D5" s="24" t="s">
        <v>13</v>
      </c>
      <c r="E5" s="22" t="s">
        <v>6</v>
      </c>
      <c r="F5" s="22" t="s">
        <v>10</v>
      </c>
      <c r="G5" s="24" t="s">
        <v>11</v>
      </c>
      <c r="H5" s="24" t="s">
        <v>13</v>
      </c>
      <c r="I5" s="22" t="s">
        <v>6</v>
      </c>
      <c r="J5" s="22" t="s">
        <v>10</v>
      </c>
      <c r="K5" s="24" t="s">
        <v>11</v>
      </c>
      <c r="L5" s="24" t="s">
        <v>13</v>
      </c>
      <c r="M5" s="22" t="s">
        <v>6</v>
      </c>
      <c r="N5" s="22" t="s">
        <v>10</v>
      </c>
      <c r="O5" s="24" t="s">
        <v>11</v>
      </c>
      <c r="P5" s="24" t="s">
        <v>13</v>
      </c>
      <c r="Q5" s="22" t="s">
        <v>6</v>
      </c>
      <c r="R5" s="22" t="s">
        <v>10</v>
      </c>
      <c r="S5" s="24" t="s">
        <v>11</v>
      </c>
      <c r="T5" s="24" t="s">
        <v>13</v>
      </c>
      <c r="U5" s="22" t="s">
        <v>6</v>
      </c>
      <c r="V5" s="22" t="s">
        <v>10</v>
      </c>
      <c r="W5" s="24" t="s">
        <v>11</v>
      </c>
      <c r="X5" s="24" t="s">
        <v>13</v>
      </c>
      <c r="Y5" s="22" t="s">
        <v>6</v>
      </c>
    </row>
    <row r="6" spans="1:25" ht="33.75" customHeight="1" x14ac:dyDescent="0.2">
      <c r="A6" s="12" t="s">
        <v>20</v>
      </c>
      <c r="B6" s="23"/>
      <c r="C6" s="25"/>
      <c r="D6" s="25"/>
      <c r="E6" s="23"/>
      <c r="F6" s="23"/>
      <c r="G6" s="25"/>
      <c r="H6" s="25"/>
      <c r="I6" s="23"/>
      <c r="J6" s="23"/>
      <c r="K6" s="25"/>
      <c r="L6" s="25"/>
      <c r="M6" s="23"/>
      <c r="N6" s="23"/>
      <c r="O6" s="25"/>
      <c r="P6" s="25"/>
      <c r="Q6" s="23"/>
      <c r="R6" s="23"/>
      <c r="S6" s="25"/>
      <c r="T6" s="25"/>
      <c r="U6" s="23"/>
      <c r="V6" s="23"/>
      <c r="W6" s="25"/>
      <c r="X6" s="25"/>
      <c r="Y6" s="23"/>
    </row>
    <row r="7" spans="1:25" ht="16.899999999999999" customHeight="1" x14ac:dyDescent="0.2">
      <c r="A7" s="1">
        <f t="shared" ref="A7:A133" si="0">A8+7</f>
        <v>45751</v>
      </c>
      <c r="B7" s="7">
        <v>30.92</v>
      </c>
      <c r="C7" s="7">
        <v>30.88</v>
      </c>
      <c r="D7" s="10">
        <f t="shared" ref="D7" si="1">MIN(B7,C7)</f>
        <v>30.88</v>
      </c>
      <c r="E7" s="11">
        <f t="shared" ref="E7" si="2">MAX(0,B$4-D7)</f>
        <v>0</v>
      </c>
      <c r="F7" s="7">
        <v>30.92</v>
      </c>
      <c r="G7" s="7">
        <v>30.88</v>
      </c>
      <c r="H7" s="10">
        <f t="shared" ref="H7" si="3">MIN(F7,G7)</f>
        <v>30.88</v>
      </c>
      <c r="I7" s="11">
        <f t="shared" ref="I7" si="4">MAX(0,F$4-H7)</f>
        <v>0</v>
      </c>
      <c r="J7" s="7">
        <v>35.58</v>
      </c>
      <c r="K7" s="7">
        <v>35.53</v>
      </c>
      <c r="L7" s="10">
        <f t="shared" ref="L7" si="5">MIN(J7,K7)</f>
        <v>35.53</v>
      </c>
      <c r="M7" s="11">
        <f t="shared" ref="M7" si="6">MAX(0,J$4-L7)</f>
        <v>0</v>
      </c>
      <c r="N7" s="7">
        <v>33.75</v>
      </c>
      <c r="O7" s="7">
        <v>33.409999999999997</v>
      </c>
      <c r="P7" s="10">
        <f t="shared" ref="P7" si="7">MIN(N7,O7)</f>
        <v>33.409999999999997</v>
      </c>
      <c r="Q7" s="11">
        <f t="shared" ref="Q7" si="8">MAX(0,N$4-P7)</f>
        <v>0</v>
      </c>
      <c r="R7" s="7">
        <v>33.880000000000003</v>
      </c>
      <c r="S7" s="7">
        <v>34.46</v>
      </c>
      <c r="T7" s="10">
        <f t="shared" ref="T7" si="9">MIN(R7,S7)</f>
        <v>33.880000000000003</v>
      </c>
      <c r="U7" s="11">
        <f t="shared" ref="U7" si="10">MAX(0,R$4-T7)</f>
        <v>0</v>
      </c>
      <c r="V7" s="7">
        <f t="shared" ref="V7" si="11">R7</f>
        <v>33.880000000000003</v>
      </c>
      <c r="W7" s="7">
        <f t="shared" ref="W7" si="12">S7</f>
        <v>34.46</v>
      </c>
      <c r="X7" s="10">
        <f t="shared" ref="X7" si="13">MIN(V7,W7)</f>
        <v>33.880000000000003</v>
      </c>
      <c r="Y7" s="11">
        <f t="shared" ref="Y7" si="14">MAX(0,V$4-X7)</f>
        <v>0</v>
      </c>
    </row>
    <row r="8" spans="1:25" ht="16.899999999999999" customHeight="1" x14ac:dyDescent="0.2">
      <c r="A8" s="1">
        <f t="shared" si="0"/>
        <v>45744</v>
      </c>
      <c r="B8" s="7">
        <v>31.08</v>
      </c>
      <c r="C8" s="7">
        <v>30.89</v>
      </c>
      <c r="D8" s="10">
        <f t="shared" ref="D8" si="15">MIN(B8,C8)</f>
        <v>30.89</v>
      </c>
      <c r="E8" s="11">
        <f t="shared" ref="E8" si="16">MAX(0,B$4-D8)</f>
        <v>0</v>
      </c>
      <c r="F8" s="7">
        <v>31.08</v>
      </c>
      <c r="G8" s="7">
        <v>30.89</v>
      </c>
      <c r="H8" s="10">
        <f t="shared" ref="H8" si="17">MIN(F8,G8)</f>
        <v>30.89</v>
      </c>
      <c r="I8" s="11">
        <f t="shared" ref="I8" si="18">MAX(0,F$4-H8)</f>
        <v>0</v>
      </c>
      <c r="J8" s="7">
        <v>35.58</v>
      </c>
      <c r="K8" s="7">
        <v>35.53</v>
      </c>
      <c r="L8" s="10">
        <f t="shared" ref="L8" si="19">MIN(J8,K8)</f>
        <v>35.53</v>
      </c>
      <c r="M8" s="11">
        <f t="shared" ref="M8" si="20">MAX(0,J$4-L8)</f>
        <v>0</v>
      </c>
      <c r="N8" s="7">
        <v>33.75</v>
      </c>
      <c r="O8" s="7">
        <v>33.409999999999997</v>
      </c>
      <c r="P8" s="10">
        <f t="shared" ref="P8" si="21">MIN(N8,O8)</f>
        <v>33.409999999999997</v>
      </c>
      <c r="Q8" s="11">
        <f t="shared" ref="Q8" si="22">MAX(0,N$4-P8)</f>
        <v>0</v>
      </c>
      <c r="R8" s="7">
        <v>33.880000000000003</v>
      </c>
      <c r="S8" s="7">
        <v>34.46</v>
      </c>
      <c r="T8" s="10">
        <f t="shared" ref="T8" si="23">MIN(R8,S8)</f>
        <v>33.880000000000003</v>
      </c>
      <c r="U8" s="11">
        <f t="shared" ref="U8" si="24">MAX(0,R$4-T8)</f>
        <v>0</v>
      </c>
      <c r="V8" s="7">
        <f t="shared" ref="V8" si="25">R8</f>
        <v>33.880000000000003</v>
      </c>
      <c r="W8" s="7">
        <f t="shared" ref="W8" si="26">S8</f>
        <v>34.46</v>
      </c>
      <c r="X8" s="10">
        <f t="shared" ref="X8" si="27">MIN(V8,W8)</f>
        <v>33.880000000000003</v>
      </c>
      <c r="Y8" s="11">
        <f t="shared" ref="Y8" si="28">MAX(0,V$4-X8)</f>
        <v>0</v>
      </c>
    </row>
    <row r="9" spans="1:25" ht="16.899999999999999" customHeight="1" x14ac:dyDescent="0.2">
      <c r="A9" s="1">
        <f t="shared" si="0"/>
        <v>45737</v>
      </c>
      <c r="B9" s="7">
        <v>30.75</v>
      </c>
      <c r="C9" s="7">
        <v>31.01</v>
      </c>
      <c r="D9" s="10">
        <f t="shared" ref="D9" si="29">MIN(B9,C9)</f>
        <v>30.75</v>
      </c>
      <c r="E9" s="11">
        <f t="shared" ref="E9" si="30">MAX(0,B$4-D9)</f>
        <v>0</v>
      </c>
      <c r="F9" s="7">
        <v>30.75</v>
      </c>
      <c r="G9" s="7">
        <v>31.01</v>
      </c>
      <c r="H9" s="10">
        <f t="shared" ref="H9" si="31">MIN(F9,G9)</f>
        <v>30.75</v>
      </c>
      <c r="I9" s="11">
        <f t="shared" ref="I9" si="32">MAX(0,F$4-H9)</f>
        <v>0</v>
      </c>
      <c r="J9" s="7">
        <v>35.58</v>
      </c>
      <c r="K9" s="7">
        <v>35.53</v>
      </c>
      <c r="L9" s="10">
        <f t="shared" ref="L9" si="33">MIN(J9,K9)</f>
        <v>35.53</v>
      </c>
      <c r="M9" s="11">
        <f t="shared" ref="M9" si="34">MAX(0,J$4-L9)</f>
        <v>0</v>
      </c>
      <c r="N9" s="7">
        <v>33.75</v>
      </c>
      <c r="O9" s="7">
        <v>33.409999999999997</v>
      </c>
      <c r="P9" s="10">
        <f t="shared" ref="P9" si="35">MIN(N9,O9)</f>
        <v>33.409999999999997</v>
      </c>
      <c r="Q9" s="11">
        <f t="shared" ref="Q9" si="36">MAX(0,N$4-P9)</f>
        <v>0</v>
      </c>
      <c r="R9" s="7">
        <v>33.880000000000003</v>
      </c>
      <c r="S9" s="7">
        <v>34.46</v>
      </c>
      <c r="T9" s="10">
        <f t="shared" ref="T9" si="37">MIN(R9,S9)</f>
        <v>33.880000000000003</v>
      </c>
      <c r="U9" s="11">
        <f t="shared" ref="U9" si="38">MAX(0,R$4-T9)</f>
        <v>0</v>
      </c>
      <c r="V9" s="7">
        <f t="shared" ref="V9" si="39">R9</f>
        <v>33.880000000000003</v>
      </c>
      <c r="W9" s="7">
        <f t="shared" ref="W9" si="40">S9</f>
        <v>34.46</v>
      </c>
      <c r="X9" s="10">
        <f t="shared" ref="X9" si="41">MIN(V9,W9)</f>
        <v>33.880000000000003</v>
      </c>
      <c r="Y9" s="11">
        <f t="shared" ref="Y9" si="42">MAX(0,V$4-X9)</f>
        <v>0</v>
      </c>
    </row>
    <row r="10" spans="1:25" ht="16.899999999999999" customHeight="1" x14ac:dyDescent="0.2">
      <c r="A10" s="1">
        <f t="shared" si="0"/>
        <v>45730</v>
      </c>
      <c r="B10" s="7">
        <v>30.92</v>
      </c>
      <c r="C10" s="7">
        <v>31.13</v>
      </c>
      <c r="D10" s="10">
        <f t="shared" ref="D10" si="43">MIN(B10,C10)</f>
        <v>30.92</v>
      </c>
      <c r="E10" s="11">
        <f t="shared" ref="E10" si="44">MAX(0,B$4-D10)</f>
        <v>0</v>
      </c>
      <c r="F10" s="7">
        <v>30.92</v>
      </c>
      <c r="G10" s="7">
        <v>31.13</v>
      </c>
      <c r="H10" s="10">
        <f t="shared" ref="H10" si="45">MIN(F10,G10)</f>
        <v>30.92</v>
      </c>
      <c r="I10" s="11">
        <f t="shared" ref="I10" si="46">MAX(0,F$4-H10)</f>
        <v>0</v>
      </c>
      <c r="J10" s="7">
        <v>35.58</v>
      </c>
      <c r="K10" s="7">
        <v>35.53</v>
      </c>
      <c r="L10" s="10">
        <f t="shared" ref="L10" si="47">MIN(J10,K10)</f>
        <v>35.53</v>
      </c>
      <c r="M10" s="11">
        <f t="shared" ref="M10" si="48">MAX(0,J$4-L10)</f>
        <v>0</v>
      </c>
      <c r="N10" s="7">
        <v>33.75</v>
      </c>
      <c r="O10" s="7">
        <v>33.409999999999997</v>
      </c>
      <c r="P10" s="10">
        <f t="shared" ref="P10" si="49">MIN(N10,O10)</f>
        <v>33.409999999999997</v>
      </c>
      <c r="Q10" s="11">
        <f t="shared" ref="Q10" si="50">MAX(0,N$4-P10)</f>
        <v>0</v>
      </c>
      <c r="R10" s="7">
        <v>33.880000000000003</v>
      </c>
      <c r="S10" s="7">
        <v>34.46</v>
      </c>
      <c r="T10" s="10">
        <f t="shared" ref="T10" si="51">MIN(R10,S10)</f>
        <v>33.880000000000003</v>
      </c>
      <c r="U10" s="11">
        <f t="shared" ref="U10" si="52">MAX(0,R$4-T10)</f>
        <v>0</v>
      </c>
      <c r="V10" s="7">
        <f t="shared" ref="V10" si="53">R10</f>
        <v>33.880000000000003</v>
      </c>
      <c r="W10" s="7">
        <f t="shared" ref="W10" si="54">S10</f>
        <v>34.46</v>
      </c>
      <c r="X10" s="10">
        <f t="shared" ref="X10" si="55">MIN(V10,W10)</f>
        <v>33.880000000000003</v>
      </c>
      <c r="Y10" s="11">
        <f t="shared" ref="Y10" si="56">MAX(0,V$4-X10)</f>
        <v>0</v>
      </c>
    </row>
    <row r="11" spans="1:25" ht="16.899999999999999" customHeight="1" x14ac:dyDescent="0.2">
      <c r="A11" s="1">
        <f t="shared" si="0"/>
        <v>45723</v>
      </c>
      <c r="B11" s="7">
        <v>30.75</v>
      </c>
      <c r="C11" s="7">
        <v>31.34</v>
      </c>
      <c r="D11" s="10">
        <f t="shared" ref="D11" si="57">MIN(B11,C11)</f>
        <v>30.75</v>
      </c>
      <c r="E11" s="11">
        <f t="shared" ref="E11" si="58">MAX(0,B$4-D11)</f>
        <v>0</v>
      </c>
      <c r="F11" s="7">
        <v>30.75</v>
      </c>
      <c r="G11" s="7">
        <v>31.34</v>
      </c>
      <c r="H11" s="10">
        <f t="shared" ref="H11" si="59">MIN(F11,G11)</f>
        <v>30.75</v>
      </c>
      <c r="I11" s="11">
        <f t="shared" ref="I11" si="60">MAX(0,F$4-H11)</f>
        <v>0</v>
      </c>
      <c r="J11" s="7">
        <v>35.58</v>
      </c>
      <c r="K11" s="7">
        <v>35.53</v>
      </c>
      <c r="L11" s="10">
        <f t="shared" ref="L11" si="61">MIN(J11,K11)</f>
        <v>35.53</v>
      </c>
      <c r="M11" s="11">
        <f t="shared" ref="M11" si="62">MAX(0,J$4-L11)</f>
        <v>0</v>
      </c>
      <c r="N11" s="7">
        <v>33.75</v>
      </c>
      <c r="O11" s="7">
        <v>33.409999999999997</v>
      </c>
      <c r="P11" s="10">
        <f t="shared" ref="P11" si="63">MIN(N11,O11)</f>
        <v>33.409999999999997</v>
      </c>
      <c r="Q11" s="11">
        <f t="shared" ref="Q11" si="64">MAX(0,N$4-P11)</f>
        <v>0</v>
      </c>
      <c r="R11" s="7">
        <v>33.880000000000003</v>
      </c>
      <c r="S11" s="7">
        <v>34.46</v>
      </c>
      <c r="T11" s="10">
        <f t="shared" ref="T11" si="65">MIN(R11,S11)</f>
        <v>33.880000000000003</v>
      </c>
      <c r="U11" s="11">
        <f t="shared" ref="U11" si="66">MAX(0,R$4-T11)</f>
        <v>0</v>
      </c>
      <c r="V11" s="7">
        <f t="shared" ref="V11" si="67">R11</f>
        <v>33.880000000000003</v>
      </c>
      <c r="W11" s="7">
        <f t="shared" ref="W11" si="68">S11</f>
        <v>34.46</v>
      </c>
      <c r="X11" s="10">
        <f t="shared" ref="X11" si="69">MIN(V11,W11)</f>
        <v>33.880000000000003</v>
      </c>
      <c r="Y11" s="11">
        <f t="shared" ref="Y11" si="70">MAX(0,V$4-X11)</f>
        <v>0</v>
      </c>
    </row>
    <row r="12" spans="1:25" ht="16.899999999999999" customHeight="1" x14ac:dyDescent="0.2">
      <c r="A12" s="1">
        <f t="shared" si="0"/>
        <v>45716</v>
      </c>
      <c r="B12" s="7">
        <v>31.08</v>
      </c>
      <c r="C12" s="7">
        <v>31.59</v>
      </c>
      <c r="D12" s="10">
        <f t="shared" ref="D12" si="71">MIN(B12,C12)</f>
        <v>31.08</v>
      </c>
      <c r="E12" s="11">
        <f t="shared" ref="E12" si="72">MAX(0,B$4-D12)</f>
        <v>0</v>
      </c>
      <c r="F12" s="7">
        <v>31.08</v>
      </c>
      <c r="G12" s="7">
        <v>31.59</v>
      </c>
      <c r="H12" s="10">
        <f t="shared" ref="H12" si="73">MIN(F12,G12)</f>
        <v>31.08</v>
      </c>
      <c r="I12" s="11">
        <f t="shared" ref="I12" si="74">MAX(0,F$4-H12)</f>
        <v>0</v>
      </c>
      <c r="J12" s="7">
        <v>35.58</v>
      </c>
      <c r="K12" s="7">
        <v>35.53</v>
      </c>
      <c r="L12" s="10">
        <f t="shared" ref="L12" si="75">MIN(J12,K12)</f>
        <v>35.53</v>
      </c>
      <c r="M12" s="11">
        <f t="shared" ref="M12" si="76">MAX(0,J$4-L12)</f>
        <v>0</v>
      </c>
      <c r="N12" s="7">
        <v>33.75</v>
      </c>
      <c r="O12" s="7">
        <v>33.409999999999997</v>
      </c>
      <c r="P12" s="10">
        <f t="shared" ref="P12" si="77">MIN(N12,O12)</f>
        <v>33.409999999999997</v>
      </c>
      <c r="Q12" s="11">
        <f t="shared" ref="Q12" si="78">MAX(0,N$4-P12)</f>
        <v>0</v>
      </c>
      <c r="R12" s="7">
        <v>33.880000000000003</v>
      </c>
      <c r="S12" s="7">
        <v>34.46</v>
      </c>
      <c r="T12" s="10">
        <f t="shared" ref="T12" si="79">MIN(R12,S12)</f>
        <v>33.880000000000003</v>
      </c>
      <c r="U12" s="11">
        <f t="shared" ref="U12" si="80">MAX(0,R$4-T12)</f>
        <v>0</v>
      </c>
      <c r="V12" s="7">
        <f t="shared" ref="V12" si="81">R12</f>
        <v>33.880000000000003</v>
      </c>
      <c r="W12" s="7">
        <f t="shared" ref="W12" si="82">S12</f>
        <v>34.46</v>
      </c>
      <c r="X12" s="10">
        <f t="shared" ref="X12" si="83">MIN(V12,W12)</f>
        <v>33.880000000000003</v>
      </c>
      <c r="Y12" s="11">
        <f t="shared" ref="Y12" si="84">MAX(0,V$4-X12)</f>
        <v>0</v>
      </c>
    </row>
    <row r="13" spans="1:25" ht="16.899999999999999" customHeight="1" x14ac:dyDescent="0.2">
      <c r="A13" s="1">
        <f t="shared" si="0"/>
        <v>45709</v>
      </c>
      <c r="B13" s="7">
        <v>31.25</v>
      </c>
      <c r="C13" s="7">
        <v>31.82</v>
      </c>
      <c r="D13" s="10">
        <f t="shared" ref="D13" si="85">MIN(B13,C13)</f>
        <v>31.25</v>
      </c>
      <c r="E13" s="11">
        <f t="shared" ref="E13" si="86">MAX(0,B$4-D13)</f>
        <v>0</v>
      </c>
      <c r="F13" s="7">
        <v>31.25</v>
      </c>
      <c r="G13" s="7">
        <v>31.82</v>
      </c>
      <c r="H13" s="10">
        <f t="shared" ref="H13" si="87">MIN(F13,G13)</f>
        <v>31.25</v>
      </c>
      <c r="I13" s="11">
        <f t="shared" ref="I13" si="88">MAX(0,F$4-H13)</f>
        <v>0</v>
      </c>
      <c r="J13" s="7">
        <v>35.58</v>
      </c>
      <c r="K13" s="7">
        <v>35.53</v>
      </c>
      <c r="L13" s="10">
        <f t="shared" ref="L13" si="89">MIN(J13,K13)</f>
        <v>35.53</v>
      </c>
      <c r="M13" s="11">
        <f t="shared" ref="M13" si="90">MAX(0,J$4-L13)</f>
        <v>0</v>
      </c>
      <c r="N13" s="7">
        <v>33.75</v>
      </c>
      <c r="O13" s="7">
        <v>33.409999999999997</v>
      </c>
      <c r="P13" s="10">
        <f t="shared" ref="P13" si="91">MIN(N13,O13)</f>
        <v>33.409999999999997</v>
      </c>
      <c r="Q13" s="11">
        <f t="shared" ref="Q13" si="92">MAX(0,N$4-P13)</f>
        <v>0</v>
      </c>
      <c r="R13" s="7">
        <v>33.880000000000003</v>
      </c>
      <c r="S13" s="7">
        <v>34.46</v>
      </c>
      <c r="T13" s="10">
        <f t="shared" ref="T13" si="93">MIN(R13,S13)</f>
        <v>33.880000000000003</v>
      </c>
      <c r="U13" s="11">
        <f t="shared" ref="U13" si="94">MAX(0,R$4-T13)</f>
        <v>0</v>
      </c>
      <c r="V13" s="7">
        <f t="shared" ref="V13" si="95">R13</f>
        <v>33.880000000000003</v>
      </c>
      <c r="W13" s="7">
        <f t="shared" ref="W13" si="96">S13</f>
        <v>34.46</v>
      </c>
      <c r="X13" s="10">
        <f t="shared" ref="X13" si="97">MIN(V13,W13)</f>
        <v>33.880000000000003</v>
      </c>
      <c r="Y13" s="11">
        <f t="shared" ref="Y13" si="98">MAX(0,V$4-X13)</f>
        <v>0</v>
      </c>
    </row>
    <row r="14" spans="1:25" ht="16.899999999999999" customHeight="1" x14ac:dyDescent="0.2">
      <c r="A14" s="1">
        <f t="shared" si="0"/>
        <v>45702</v>
      </c>
      <c r="B14" s="7">
        <v>31.42</v>
      </c>
      <c r="C14" s="7">
        <v>31.96</v>
      </c>
      <c r="D14" s="10">
        <f t="shared" ref="D14" si="99">MIN(B14,C14)</f>
        <v>31.42</v>
      </c>
      <c r="E14" s="11">
        <f t="shared" ref="E14" si="100">MAX(0,B$4-D14)</f>
        <v>0</v>
      </c>
      <c r="F14" s="7">
        <v>31.42</v>
      </c>
      <c r="G14" s="7">
        <v>31.96</v>
      </c>
      <c r="H14" s="10">
        <f t="shared" ref="H14" si="101">MIN(F14,G14)</f>
        <v>31.42</v>
      </c>
      <c r="I14" s="11">
        <f t="shared" ref="I14" si="102">MAX(0,F$4-H14)</f>
        <v>0</v>
      </c>
      <c r="J14" s="7">
        <v>35.58</v>
      </c>
      <c r="K14" s="7">
        <v>35.53</v>
      </c>
      <c r="L14" s="10">
        <f t="shared" ref="L14" si="103">MIN(J14,K14)</f>
        <v>35.53</v>
      </c>
      <c r="M14" s="11">
        <f t="shared" ref="M14" si="104">MAX(0,J$4-L14)</f>
        <v>0</v>
      </c>
      <c r="N14" s="7">
        <v>33.75</v>
      </c>
      <c r="O14" s="7">
        <v>33.409999999999997</v>
      </c>
      <c r="P14" s="10">
        <f t="shared" ref="P14" si="105">MIN(N14,O14)</f>
        <v>33.409999999999997</v>
      </c>
      <c r="Q14" s="11">
        <f t="shared" ref="Q14" si="106">MAX(0,N$4-P14)</f>
        <v>0</v>
      </c>
      <c r="R14" s="7">
        <v>33.880000000000003</v>
      </c>
      <c r="S14" s="7">
        <v>34.46</v>
      </c>
      <c r="T14" s="10">
        <f t="shared" ref="T14" si="107">MIN(R14,S14)</f>
        <v>33.880000000000003</v>
      </c>
      <c r="U14" s="11">
        <f t="shared" ref="U14" si="108">MAX(0,R$4-T14)</f>
        <v>0</v>
      </c>
      <c r="V14" s="7">
        <f t="shared" ref="V14" si="109">R14</f>
        <v>33.880000000000003</v>
      </c>
      <c r="W14" s="7">
        <f t="shared" ref="W14" si="110">S14</f>
        <v>34.46</v>
      </c>
      <c r="X14" s="10">
        <f t="shared" ref="X14" si="111">MIN(V14,W14)</f>
        <v>33.880000000000003</v>
      </c>
      <c r="Y14" s="11">
        <f t="shared" ref="Y14" si="112">MAX(0,V$4-X14)</f>
        <v>0</v>
      </c>
    </row>
    <row r="15" spans="1:25" ht="16.899999999999999" customHeight="1" x14ac:dyDescent="0.2">
      <c r="A15" s="1">
        <f t="shared" si="0"/>
        <v>45695</v>
      </c>
      <c r="B15" s="7">
        <v>31.58</v>
      </c>
      <c r="C15" s="7">
        <v>31.97</v>
      </c>
      <c r="D15" s="10">
        <f t="shared" ref="D15" si="113">MIN(B15,C15)</f>
        <v>31.58</v>
      </c>
      <c r="E15" s="11">
        <f t="shared" ref="E15" si="114">MAX(0,B$4-D15)</f>
        <v>0</v>
      </c>
      <c r="F15" s="7">
        <v>31.58</v>
      </c>
      <c r="G15" s="7">
        <v>31.97</v>
      </c>
      <c r="H15" s="10">
        <f t="shared" ref="H15" si="115">MIN(F15,G15)</f>
        <v>31.58</v>
      </c>
      <c r="I15" s="11">
        <f t="shared" ref="I15" si="116">MAX(0,F$4-H15)</f>
        <v>0</v>
      </c>
      <c r="J15" s="7">
        <v>35.58</v>
      </c>
      <c r="K15" s="7">
        <v>35.53</v>
      </c>
      <c r="L15" s="10">
        <f t="shared" ref="L15" si="117">MIN(J15,K15)</f>
        <v>35.53</v>
      </c>
      <c r="M15" s="11">
        <f t="shared" ref="M15" si="118">MAX(0,J$4-L15)</f>
        <v>0</v>
      </c>
      <c r="N15" s="7">
        <v>33.75</v>
      </c>
      <c r="O15" s="7">
        <v>33.409999999999997</v>
      </c>
      <c r="P15" s="10">
        <f t="shared" ref="P15" si="119">MIN(N15,O15)</f>
        <v>33.409999999999997</v>
      </c>
      <c r="Q15" s="11">
        <f t="shared" ref="Q15" si="120">MAX(0,N$4-P15)</f>
        <v>0</v>
      </c>
      <c r="R15" s="7">
        <v>33.880000000000003</v>
      </c>
      <c r="S15" s="7">
        <v>34.46</v>
      </c>
      <c r="T15" s="10">
        <f t="shared" ref="T15" si="121">MIN(R15,S15)</f>
        <v>33.880000000000003</v>
      </c>
      <c r="U15" s="11">
        <f t="shared" ref="U15" si="122">MAX(0,R$4-T15)</f>
        <v>0</v>
      </c>
      <c r="V15" s="7">
        <f t="shared" ref="V15" si="123">R15</f>
        <v>33.880000000000003</v>
      </c>
      <c r="W15" s="7">
        <f t="shared" ref="W15" si="124">S15</f>
        <v>34.46</v>
      </c>
      <c r="X15" s="10">
        <f t="shared" ref="X15" si="125">MIN(V15,W15)</f>
        <v>33.880000000000003</v>
      </c>
      <c r="Y15" s="11">
        <f t="shared" ref="Y15" si="126">MAX(0,V$4-X15)</f>
        <v>0</v>
      </c>
    </row>
    <row r="16" spans="1:25" ht="16.899999999999999" customHeight="1" x14ac:dyDescent="0.2">
      <c r="A16" s="1">
        <f t="shared" si="0"/>
        <v>45688</v>
      </c>
      <c r="B16" s="7">
        <v>32.08</v>
      </c>
      <c r="C16" s="7">
        <v>31.9</v>
      </c>
      <c r="D16" s="10">
        <f t="shared" ref="D16" si="127">MIN(B16,C16)</f>
        <v>31.9</v>
      </c>
      <c r="E16" s="11">
        <f t="shared" ref="E16" si="128">MAX(0,B$4-D16)</f>
        <v>0</v>
      </c>
      <c r="F16" s="7">
        <v>32.08</v>
      </c>
      <c r="G16" s="7">
        <v>31.9</v>
      </c>
      <c r="H16" s="10">
        <f t="shared" ref="H16" si="129">MIN(F16,G16)</f>
        <v>31.9</v>
      </c>
      <c r="I16" s="11">
        <f t="shared" ref="I16" si="130">MAX(0,F$4-H16)</f>
        <v>0</v>
      </c>
      <c r="J16" s="7">
        <v>35.58</v>
      </c>
      <c r="K16" s="7">
        <v>35.53</v>
      </c>
      <c r="L16" s="10">
        <f t="shared" ref="L16" si="131">MIN(J16,K16)</f>
        <v>35.53</v>
      </c>
      <c r="M16" s="11">
        <f t="shared" ref="M16" si="132">MAX(0,J$4-L16)</f>
        <v>0</v>
      </c>
      <c r="N16" s="7">
        <v>33.75</v>
      </c>
      <c r="O16" s="7">
        <v>33.409999999999997</v>
      </c>
      <c r="P16" s="10">
        <f t="shared" ref="P16" si="133">MIN(N16,O16)</f>
        <v>33.409999999999997</v>
      </c>
      <c r="Q16" s="11">
        <f t="shared" ref="Q16" si="134">MAX(0,N$4-P16)</f>
        <v>0</v>
      </c>
      <c r="R16" s="7">
        <v>33.880000000000003</v>
      </c>
      <c r="S16" s="7">
        <v>34.46</v>
      </c>
      <c r="T16" s="10">
        <f t="shared" ref="T16" si="135">MIN(R16,S16)</f>
        <v>33.880000000000003</v>
      </c>
      <c r="U16" s="11">
        <f t="shared" ref="U16" si="136">MAX(0,R$4-T16)</f>
        <v>0</v>
      </c>
      <c r="V16" s="7">
        <f t="shared" ref="V16" si="137">R16</f>
        <v>33.880000000000003</v>
      </c>
      <c r="W16" s="7">
        <f t="shared" ref="W16" si="138">S16</f>
        <v>34.46</v>
      </c>
      <c r="X16" s="10">
        <f t="shared" ref="X16" si="139">MIN(V16,W16)</f>
        <v>33.880000000000003</v>
      </c>
      <c r="Y16" s="11">
        <f t="shared" ref="Y16" si="140">MAX(0,V$4-X16)</f>
        <v>0</v>
      </c>
    </row>
    <row r="17" spans="1:25" ht="16.899999999999999" customHeight="1" x14ac:dyDescent="0.2">
      <c r="A17" s="1">
        <f t="shared" si="0"/>
        <v>45681</v>
      </c>
      <c r="B17" s="7">
        <v>32.25</v>
      </c>
      <c r="C17" s="7">
        <v>31.71</v>
      </c>
      <c r="D17" s="10">
        <f t="shared" ref="D17" si="141">MIN(B17,C17)</f>
        <v>31.71</v>
      </c>
      <c r="E17" s="11">
        <f t="shared" ref="E17" si="142">MAX(0,B$4-D17)</f>
        <v>0</v>
      </c>
      <c r="F17" s="7">
        <v>32.25</v>
      </c>
      <c r="G17" s="7">
        <v>31.71</v>
      </c>
      <c r="H17" s="10">
        <f t="shared" ref="H17" si="143">MIN(F17,G17)</f>
        <v>31.71</v>
      </c>
      <c r="I17" s="11">
        <f t="shared" ref="I17" si="144">MAX(0,F$4-H17)</f>
        <v>0</v>
      </c>
      <c r="J17" s="7">
        <v>35.58</v>
      </c>
      <c r="K17" s="7">
        <v>35.53</v>
      </c>
      <c r="L17" s="10">
        <f t="shared" ref="L17" si="145">MIN(J17,K17)</f>
        <v>35.53</v>
      </c>
      <c r="M17" s="11">
        <f t="shared" ref="M17" si="146">MAX(0,J$4-L17)</f>
        <v>0</v>
      </c>
      <c r="N17" s="7">
        <v>33.75</v>
      </c>
      <c r="O17" s="7">
        <v>33.409999999999997</v>
      </c>
      <c r="P17" s="10">
        <f t="shared" ref="P17" si="147">MIN(N17,O17)</f>
        <v>33.409999999999997</v>
      </c>
      <c r="Q17" s="11">
        <f t="shared" ref="Q17" si="148">MAX(0,N$4-P17)</f>
        <v>0</v>
      </c>
      <c r="R17" s="7">
        <v>33.880000000000003</v>
      </c>
      <c r="S17" s="7">
        <v>34.46</v>
      </c>
      <c r="T17" s="10">
        <f t="shared" ref="T17" si="149">MIN(R17,S17)</f>
        <v>33.880000000000003</v>
      </c>
      <c r="U17" s="11">
        <f t="shared" ref="U17" si="150">MAX(0,R$4-T17)</f>
        <v>0</v>
      </c>
      <c r="V17" s="7">
        <f t="shared" ref="V17" si="151">R17</f>
        <v>33.880000000000003</v>
      </c>
      <c r="W17" s="7">
        <f t="shared" ref="W17" si="152">S17</f>
        <v>34.46</v>
      </c>
      <c r="X17" s="10">
        <f t="shared" ref="X17" si="153">MIN(V17,W17)</f>
        <v>33.880000000000003</v>
      </c>
      <c r="Y17" s="11">
        <f t="shared" ref="Y17" si="154">MAX(0,V$4-X17)</f>
        <v>0</v>
      </c>
    </row>
    <row r="18" spans="1:25" ht="16.899999999999999" customHeight="1" x14ac:dyDescent="0.2">
      <c r="A18" s="1">
        <f t="shared" si="0"/>
        <v>45674</v>
      </c>
      <c r="B18" s="7">
        <v>32.08</v>
      </c>
      <c r="C18" s="7">
        <v>31.28</v>
      </c>
      <c r="D18" s="10">
        <f t="shared" ref="D18" si="155">MIN(B18,C18)</f>
        <v>31.28</v>
      </c>
      <c r="E18" s="11">
        <f t="shared" ref="E18" si="156">MAX(0,B$4-D18)</f>
        <v>0</v>
      </c>
      <c r="F18" s="7">
        <v>32.08</v>
      </c>
      <c r="G18" s="7">
        <v>31.28</v>
      </c>
      <c r="H18" s="10">
        <f t="shared" ref="H18" si="157">MIN(F18,G18)</f>
        <v>31.28</v>
      </c>
      <c r="I18" s="11">
        <f t="shared" ref="I18" si="158">MAX(0,F$4-H18)</f>
        <v>0</v>
      </c>
      <c r="J18" s="7">
        <v>35.58</v>
      </c>
      <c r="K18" s="7">
        <v>35.53</v>
      </c>
      <c r="L18" s="10">
        <f t="shared" ref="L18" si="159">MIN(J18,K18)</f>
        <v>35.53</v>
      </c>
      <c r="M18" s="11">
        <f t="shared" ref="M18" si="160">MAX(0,J$4-L18)</f>
        <v>0</v>
      </c>
      <c r="N18" s="7">
        <v>33.75</v>
      </c>
      <c r="O18" s="7">
        <v>33.409999999999997</v>
      </c>
      <c r="P18" s="10">
        <f t="shared" ref="P18" si="161">MIN(N18,O18)</f>
        <v>33.409999999999997</v>
      </c>
      <c r="Q18" s="11">
        <f t="shared" ref="Q18" si="162">MAX(0,N$4-P18)</f>
        <v>0</v>
      </c>
      <c r="R18" s="7">
        <v>33.880000000000003</v>
      </c>
      <c r="S18" s="7">
        <v>34.46</v>
      </c>
      <c r="T18" s="10">
        <f t="shared" ref="T18" si="163">MIN(R18,S18)</f>
        <v>33.880000000000003</v>
      </c>
      <c r="U18" s="11">
        <f t="shared" ref="U18" si="164">MAX(0,R$4-T18)</f>
        <v>0</v>
      </c>
      <c r="V18" s="7">
        <f t="shared" ref="V18" si="165">R18</f>
        <v>33.880000000000003</v>
      </c>
      <c r="W18" s="7">
        <f t="shared" ref="W18" si="166">S18</f>
        <v>34.46</v>
      </c>
      <c r="X18" s="10">
        <f t="shared" ref="X18" si="167">MIN(V18,W18)</f>
        <v>33.880000000000003</v>
      </c>
      <c r="Y18" s="11">
        <f t="shared" ref="Y18" si="168">MAX(0,V$4-X18)</f>
        <v>0</v>
      </c>
    </row>
    <row r="19" spans="1:25" ht="16.899999999999999" customHeight="1" x14ac:dyDescent="0.2">
      <c r="A19" s="1">
        <f t="shared" si="0"/>
        <v>45667</v>
      </c>
      <c r="B19" s="7">
        <v>31.58</v>
      </c>
      <c r="C19" s="7">
        <v>30.98</v>
      </c>
      <c r="D19" s="10">
        <f t="shared" ref="D19" si="169">MIN(B19,C19)</f>
        <v>30.98</v>
      </c>
      <c r="E19" s="11">
        <f t="shared" ref="E19" si="170">MAX(0,B$4-D19)</f>
        <v>0</v>
      </c>
      <c r="F19" s="7">
        <v>31.58</v>
      </c>
      <c r="G19" s="7">
        <v>30.98</v>
      </c>
      <c r="H19" s="10">
        <f t="shared" ref="H19" si="171">MIN(F19,G19)</f>
        <v>30.98</v>
      </c>
      <c r="I19" s="11">
        <f t="shared" ref="I19" si="172">MAX(0,F$4-H19)</f>
        <v>0</v>
      </c>
      <c r="J19" s="7">
        <v>35.58</v>
      </c>
      <c r="K19" s="7">
        <v>35.53</v>
      </c>
      <c r="L19" s="10">
        <f t="shared" ref="L19" si="173">MIN(J19,K19)</f>
        <v>35.53</v>
      </c>
      <c r="M19" s="11">
        <f t="shared" ref="M19" si="174">MAX(0,J$4-L19)</f>
        <v>0</v>
      </c>
      <c r="N19" s="7">
        <v>33.75</v>
      </c>
      <c r="O19" s="7">
        <v>33.409999999999997</v>
      </c>
      <c r="P19" s="10">
        <f t="shared" ref="P19" si="175">MIN(N19,O19)</f>
        <v>33.409999999999997</v>
      </c>
      <c r="Q19" s="11">
        <f t="shared" ref="Q19" si="176">MAX(0,N$4-P19)</f>
        <v>0</v>
      </c>
      <c r="R19" s="7">
        <v>33.880000000000003</v>
      </c>
      <c r="S19" s="7">
        <v>34.46</v>
      </c>
      <c r="T19" s="10">
        <f t="shared" ref="T19" si="177">MIN(R19,S19)</f>
        <v>33.880000000000003</v>
      </c>
      <c r="U19" s="11">
        <f t="shared" ref="U19" si="178">MAX(0,R$4-T19)</f>
        <v>0</v>
      </c>
      <c r="V19" s="7">
        <f t="shared" ref="V19" si="179">R19</f>
        <v>33.880000000000003</v>
      </c>
      <c r="W19" s="7">
        <f t="shared" ref="W19" si="180">S19</f>
        <v>34.46</v>
      </c>
      <c r="X19" s="10">
        <f t="shared" ref="X19" si="181">MIN(V19,W19)</f>
        <v>33.880000000000003</v>
      </c>
      <c r="Y19" s="11">
        <f t="shared" ref="Y19" si="182">MAX(0,V$4-X19)</f>
        <v>0</v>
      </c>
    </row>
    <row r="20" spans="1:25" ht="16.899999999999999" customHeight="1" x14ac:dyDescent="0.2">
      <c r="A20" s="1">
        <f t="shared" si="0"/>
        <v>45660</v>
      </c>
      <c r="B20" s="7">
        <v>31.75</v>
      </c>
      <c r="C20" s="7">
        <v>30.6</v>
      </c>
      <c r="D20" s="10">
        <f t="shared" ref="D20" si="183">MIN(B20,C20)</f>
        <v>30.6</v>
      </c>
      <c r="E20" s="11">
        <f t="shared" ref="E20" si="184">MAX(0,B$4-D20)</f>
        <v>0</v>
      </c>
      <c r="F20" s="7">
        <v>31.75</v>
      </c>
      <c r="G20" s="7">
        <v>30.6</v>
      </c>
      <c r="H20" s="10">
        <f t="shared" ref="H20" si="185">MIN(F20,G20)</f>
        <v>30.6</v>
      </c>
      <c r="I20" s="11">
        <f t="shared" ref="I20" si="186">MAX(0,F$4-H20)</f>
        <v>0</v>
      </c>
      <c r="J20" s="7">
        <v>35.58</v>
      </c>
      <c r="K20" s="7">
        <v>35.53</v>
      </c>
      <c r="L20" s="10">
        <f t="shared" ref="L20" si="187">MIN(J20,K20)</f>
        <v>35.53</v>
      </c>
      <c r="M20" s="11">
        <f t="shared" ref="M20" si="188">MAX(0,J$4-L20)</f>
        <v>0</v>
      </c>
      <c r="N20" s="7">
        <v>33.75</v>
      </c>
      <c r="O20" s="7">
        <v>33.409999999999997</v>
      </c>
      <c r="P20" s="10">
        <f t="shared" ref="P20" si="189">MIN(N20,O20)</f>
        <v>33.409999999999997</v>
      </c>
      <c r="Q20" s="11">
        <f t="shared" ref="Q20" si="190">MAX(0,N$4-P20)</f>
        <v>0</v>
      </c>
      <c r="R20" s="7">
        <v>33.880000000000003</v>
      </c>
      <c r="S20" s="7">
        <v>34.46</v>
      </c>
      <c r="T20" s="10">
        <f t="shared" ref="T20" si="191">MIN(R20,S20)</f>
        <v>33.880000000000003</v>
      </c>
      <c r="U20" s="11">
        <f t="shared" ref="U20" si="192">MAX(0,R$4-T20)</f>
        <v>0</v>
      </c>
      <c r="V20" s="7">
        <f t="shared" ref="V20" si="193">R20</f>
        <v>33.880000000000003</v>
      </c>
      <c r="W20" s="7">
        <f t="shared" ref="W20" si="194">S20</f>
        <v>34.46</v>
      </c>
      <c r="X20" s="10">
        <f t="shared" ref="X20" si="195">MIN(V20,W20)</f>
        <v>33.880000000000003</v>
      </c>
      <c r="Y20" s="11">
        <f t="shared" ref="Y20" si="196">MAX(0,V$4-X20)</f>
        <v>0</v>
      </c>
    </row>
    <row r="21" spans="1:25" ht="16.899999999999999" customHeight="1" x14ac:dyDescent="0.2">
      <c r="A21" s="1">
        <f t="shared" si="0"/>
        <v>45653</v>
      </c>
      <c r="B21" s="7">
        <v>31.58</v>
      </c>
      <c r="C21" s="7">
        <v>30.25</v>
      </c>
      <c r="D21" s="10">
        <f t="shared" ref="D21" si="197">MIN(B21,C21)</f>
        <v>30.25</v>
      </c>
      <c r="E21" s="11">
        <f t="shared" ref="E21" si="198">MAX(0,B$4-D21)</f>
        <v>0</v>
      </c>
      <c r="F21" s="7">
        <v>31.58</v>
      </c>
      <c r="G21" s="7">
        <v>30.25</v>
      </c>
      <c r="H21" s="10">
        <f t="shared" ref="H21" si="199">MIN(F21,G21)</f>
        <v>30.25</v>
      </c>
      <c r="I21" s="11">
        <f t="shared" ref="I21" si="200">MAX(0,F$4-H21)</f>
        <v>0</v>
      </c>
      <c r="J21" s="7">
        <v>35.58</v>
      </c>
      <c r="K21" s="7">
        <v>35.53</v>
      </c>
      <c r="L21" s="10">
        <f t="shared" ref="L21" si="201">MIN(J21,K21)</f>
        <v>35.53</v>
      </c>
      <c r="M21" s="11">
        <f t="shared" ref="M21" si="202">MAX(0,J$4-L21)</f>
        <v>0</v>
      </c>
      <c r="N21" s="7">
        <v>33.75</v>
      </c>
      <c r="O21" s="7">
        <v>33.409999999999997</v>
      </c>
      <c r="P21" s="10">
        <f t="shared" ref="P21" si="203">MIN(N21,O21)</f>
        <v>33.409999999999997</v>
      </c>
      <c r="Q21" s="11">
        <f t="shared" ref="Q21" si="204">MAX(0,N$4-P21)</f>
        <v>0</v>
      </c>
      <c r="R21" s="7">
        <v>33.880000000000003</v>
      </c>
      <c r="S21" s="7">
        <v>34.46</v>
      </c>
      <c r="T21" s="10">
        <f t="shared" ref="T21" si="205">MIN(R21,S21)</f>
        <v>33.880000000000003</v>
      </c>
      <c r="U21" s="11">
        <f t="shared" ref="U21" si="206">MAX(0,R$4-T21)</f>
        <v>0</v>
      </c>
      <c r="V21" s="7">
        <f t="shared" ref="V21" si="207">R21</f>
        <v>33.880000000000003</v>
      </c>
      <c r="W21" s="7">
        <f t="shared" ref="W21" si="208">S21</f>
        <v>34.46</v>
      </c>
      <c r="X21" s="10">
        <f t="shared" ref="X21" si="209">MIN(V21,W21)</f>
        <v>33.880000000000003</v>
      </c>
      <c r="Y21" s="11">
        <f t="shared" ref="Y21" si="210">MAX(0,V$4-X21)</f>
        <v>0</v>
      </c>
    </row>
    <row r="22" spans="1:25" ht="16.899999999999999" customHeight="1" x14ac:dyDescent="0.2">
      <c r="A22" s="1">
        <f t="shared" si="0"/>
        <v>45646</v>
      </c>
      <c r="B22" s="7">
        <v>30.25</v>
      </c>
      <c r="C22" s="7">
        <v>30.2</v>
      </c>
      <c r="D22" s="10">
        <f t="shared" ref="D22" si="211">MIN(B22,C22)</f>
        <v>30.2</v>
      </c>
      <c r="E22" s="11">
        <f t="shared" ref="E22" si="212">MAX(0,B$4-D22)</f>
        <v>0</v>
      </c>
      <c r="F22" s="7">
        <v>30.25</v>
      </c>
      <c r="G22" s="7">
        <v>30.2</v>
      </c>
      <c r="H22" s="10">
        <f t="shared" ref="H22" si="213">MIN(F22,G22)</f>
        <v>30.2</v>
      </c>
      <c r="I22" s="11">
        <f t="shared" ref="I22" si="214">MAX(0,F$4-H22)</f>
        <v>0</v>
      </c>
      <c r="J22" s="7">
        <v>35.58</v>
      </c>
      <c r="K22" s="7">
        <v>35.53</v>
      </c>
      <c r="L22" s="10">
        <f t="shared" ref="L22" si="215">MIN(J22,K22)</f>
        <v>35.53</v>
      </c>
      <c r="M22" s="11">
        <f t="shared" ref="M22" si="216">MAX(0,J$4-L22)</f>
        <v>0</v>
      </c>
      <c r="N22" s="7">
        <v>33.75</v>
      </c>
      <c r="O22" s="7">
        <v>33.409999999999997</v>
      </c>
      <c r="P22" s="10">
        <f t="shared" ref="P22" si="217">MIN(N22,O22)</f>
        <v>33.409999999999997</v>
      </c>
      <c r="Q22" s="11">
        <f t="shared" ref="Q22" si="218">MAX(0,N$4-P22)</f>
        <v>0</v>
      </c>
      <c r="R22" s="7">
        <v>33.880000000000003</v>
      </c>
      <c r="S22" s="7">
        <v>34.46</v>
      </c>
      <c r="T22" s="10">
        <f t="shared" ref="T22" si="219">MIN(R22,S22)</f>
        <v>33.880000000000003</v>
      </c>
      <c r="U22" s="11">
        <f t="shared" ref="U22" si="220">MAX(0,R$4-T22)</f>
        <v>0</v>
      </c>
      <c r="V22" s="7">
        <f t="shared" ref="V22" si="221">R22</f>
        <v>33.880000000000003</v>
      </c>
      <c r="W22" s="7">
        <f t="shared" ref="W22" si="222">S22</f>
        <v>34.46</v>
      </c>
      <c r="X22" s="10">
        <f t="shared" ref="X22" si="223">MIN(V22,W22)</f>
        <v>33.880000000000003</v>
      </c>
      <c r="Y22" s="11">
        <f t="shared" ref="Y22" si="224">MAX(0,V$4-X22)</f>
        <v>0</v>
      </c>
    </row>
    <row r="23" spans="1:25" ht="16.899999999999999" customHeight="1" x14ac:dyDescent="0.2">
      <c r="A23" s="1">
        <f t="shared" si="0"/>
        <v>45639</v>
      </c>
      <c r="B23" s="7">
        <v>30.42</v>
      </c>
      <c r="C23" s="7">
        <v>30.38</v>
      </c>
      <c r="D23" s="10">
        <f t="shared" ref="D23" si="225">MIN(B23,C23)</f>
        <v>30.38</v>
      </c>
      <c r="E23" s="11">
        <f t="shared" ref="E23" si="226">MAX(0,B$4-D23)</f>
        <v>0</v>
      </c>
      <c r="F23" s="7">
        <v>30.42</v>
      </c>
      <c r="G23" s="7">
        <v>30.38</v>
      </c>
      <c r="H23" s="10">
        <f t="shared" ref="H23" si="227">MIN(F23,G23)</f>
        <v>30.38</v>
      </c>
      <c r="I23" s="11">
        <f t="shared" ref="I23" si="228">MAX(0,F$4-H23)</f>
        <v>0</v>
      </c>
      <c r="J23" s="7">
        <v>35.58</v>
      </c>
      <c r="K23" s="7">
        <v>35.53</v>
      </c>
      <c r="L23" s="10">
        <f t="shared" ref="L23" si="229">MIN(J23,K23)</f>
        <v>35.53</v>
      </c>
      <c r="M23" s="11">
        <f t="shared" ref="M23" si="230">MAX(0,J$4-L23)</f>
        <v>0</v>
      </c>
      <c r="N23" s="7">
        <v>33.75</v>
      </c>
      <c r="O23" s="7">
        <v>33.409999999999997</v>
      </c>
      <c r="P23" s="10">
        <f t="shared" ref="P23" si="231">MIN(N23,O23)</f>
        <v>33.409999999999997</v>
      </c>
      <c r="Q23" s="11">
        <f t="shared" ref="Q23" si="232">MAX(0,N$4-P23)</f>
        <v>0</v>
      </c>
      <c r="R23" s="7">
        <v>33.880000000000003</v>
      </c>
      <c r="S23" s="7">
        <v>34.46</v>
      </c>
      <c r="T23" s="10">
        <f t="shared" ref="T23" si="233">MIN(R23,S23)</f>
        <v>33.880000000000003</v>
      </c>
      <c r="U23" s="11">
        <f t="shared" ref="U23" si="234">MAX(0,R$4-T23)</f>
        <v>0</v>
      </c>
      <c r="V23" s="7">
        <f t="shared" ref="V23" si="235">R23</f>
        <v>33.880000000000003</v>
      </c>
      <c r="W23" s="7">
        <f t="shared" ref="W23" si="236">S23</f>
        <v>34.46</v>
      </c>
      <c r="X23" s="10">
        <f t="shared" ref="X23" si="237">MIN(V23,W23)</f>
        <v>33.880000000000003</v>
      </c>
      <c r="Y23" s="11">
        <f t="shared" ref="Y23" si="238">MAX(0,V$4-X23)</f>
        <v>0</v>
      </c>
    </row>
    <row r="24" spans="1:25" ht="16.899999999999999" customHeight="1" x14ac:dyDescent="0.2">
      <c r="A24" s="1">
        <f t="shared" si="0"/>
        <v>45632</v>
      </c>
      <c r="B24" s="7">
        <v>30.08</v>
      </c>
      <c r="C24" s="7">
        <v>30.57</v>
      </c>
      <c r="D24" s="10">
        <f t="shared" ref="D24" si="239">MIN(B24,C24)</f>
        <v>30.08</v>
      </c>
      <c r="E24" s="11">
        <f t="shared" ref="E24" si="240">MAX(0,B$4-D24)</f>
        <v>0</v>
      </c>
      <c r="F24" s="7">
        <v>30.08</v>
      </c>
      <c r="G24" s="7">
        <v>30.57</v>
      </c>
      <c r="H24" s="10">
        <f t="shared" ref="H24" si="241">MIN(F24,G24)</f>
        <v>30.08</v>
      </c>
      <c r="I24" s="11">
        <f t="shared" ref="I24" si="242">MAX(0,F$4-H24)</f>
        <v>0</v>
      </c>
      <c r="J24" s="7">
        <v>35.58</v>
      </c>
      <c r="K24" s="7">
        <v>35.53</v>
      </c>
      <c r="L24" s="10">
        <f t="shared" ref="L24" si="243">MIN(J24,K24)</f>
        <v>35.53</v>
      </c>
      <c r="M24" s="11">
        <f t="shared" ref="M24" si="244">MAX(0,J$4-L24)</f>
        <v>0</v>
      </c>
      <c r="N24" s="7">
        <v>33.75</v>
      </c>
      <c r="O24" s="7">
        <v>33.409999999999997</v>
      </c>
      <c r="P24" s="10">
        <f t="shared" ref="P24" si="245">MIN(N24,O24)</f>
        <v>33.409999999999997</v>
      </c>
      <c r="Q24" s="11">
        <f t="shared" ref="Q24" si="246">MAX(0,N$4-P24)</f>
        <v>0</v>
      </c>
      <c r="R24" s="7">
        <v>33.880000000000003</v>
      </c>
      <c r="S24" s="7">
        <v>34.46</v>
      </c>
      <c r="T24" s="10">
        <f t="shared" ref="T24" si="247">MIN(R24,S24)</f>
        <v>33.880000000000003</v>
      </c>
      <c r="U24" s="11">
        <f t="shared" ref="U24" si="248">MAX(0,R$4-T24)</f>
        <v>0</v>
      </c>
      <c r="V24" s="7">
        <f t="shared" ref="V24" si="249">R24</f>
        <v>33.880000000000003</v>
      </c>
      <c r="W24" s="7">
        <f t="shared" ref="W24" si="250">S24</f>
        <v>34.46</v>
      </c>
      <c r="X24" s="10">
        <f t="shared" ref="X24" si="251">MIN(V24,W24)</f>
        <v>33.880000000000003</v>
      </c>
      <c r="Y24" s="11">
        <f t="shared" ref="Y24" si="252">MAX(0,V$4-X24)</f>
        <v>0</v>
      </c>
    </row>
    <row r="25" spans="1:25" ht="16.899999999999999" customHeight="1" x14ac:dyDescent="0.2">
      <c r="A25" s="1">
        <f t="shared" si="0"/>
        <v>45625</v>
      </c>
      <c r="B25" s="7">
        <v>30.08</v>
      </c>
      <c r="C25" s="7">
        <v>30.78</v>
      </c>
      <c r="D25" s="10">
        <f t="shared" ref="D25" si="253">MIN(B25,C25)</f>
        <v>30.08</v>
      </c>
      <c r="E25" s="11">
        <f t="shared" ref="E25" si="254">MAX(0,B$4-D25)</f>
        <v>0</v>
      </c>
      <c r="F25" s="7">
        <v>30.08</v>
      </c>
      <c r="G25" s="7">
        <v>30.78</v>
      </c>
      <c r="H25" s="10">
        <f t="shared" ref="H25" si="255">MIN(F25,G25)</f>
        <v>30.08</v>
      </c>
      <c r="I25" s="11">
        <f t="shared" ref="I25" si="256">MAX(0,F$4-H25)</f>
        <v>0</v>
      </c>
      <c r="J25" s="7">
        <v>35.58</v>
      </c>
      <c r="K25" s="7">
        <v>35.53</v>
      </c>
      <c r="L25" s="10">
        <f t="shared" ref="L25" si="257">MIN(J25,K25)</f>
        <v>35.53</v>
      </c>
      <c r="M25" s="11">
        <f t="shared" ref="M25" si="258">MAX(0,J$4-L25)</f>
        <v>0</v>
      </c>
      <c r="N25" s="7">
        <v>33.75</v>
      </c>
      <c r="O25" s="7">
        <v>33.409999999999997</v>
      </c>
      <c r="P25" s="10">
        <f t="shared" ref="P25" si="259">MIN(N25,O25)</f>
        <v>33.409999999999997</v>
      </c>
      <c r="Q25" s="11">
        <f t="shared" ref="Q25" si="260">MAX(0,N$4-P25)</f>
        <v>0</v>
      </c>
      <c r="R25" s="7">
        <v>33.880000000000003</v>
      </c>
      <c r="S25" s="7">
        <v>34.46</v>
      </c>
      <c r="T25" s="10">
        <f t="shared" ref="T25" si="261">MIN(R25,S25)</f>
        <v>33.880000000000003</v>
      </c>
      <c r="U25" s="11">
        <f t="shared" ref="U25" si="262">MAX(0,R$4-T25)</f>
        <v>0</v>
      </c>
      <c r="V25" s="7">
        <f t="shared" ref="V25" si="263">R25</f>
        <v>33.880000000000003</v>
      </c>
      <c r="W25" s="7">
        <f t="shared" ref="W25" si="264">S25</f>
        <v>34.46</v>
      </c>
      <c r="X25" s="10">
        <f t="shared" ref="X25" si="265">MIN(V25,W25)</f>
        <v>33.880000000000003</v>
      </c>
      <c r="Y25" s="11">
        <f t="shared" ref="Y25" si="266">MAX(0,V$4-X25)</f>
        <v>0</v>
      </c>
    </row>
    <row r="26" spans="1:25" ht="16.899999999999999" customHeight="1" x14ac:dyDescent="0.2">
      <c r="A26" s="1">
        <f t="shared" si="0"/>
        <v>45618</v>
      </c>
      <c r="B26" s="7">
        <v>30.08</v>
      </c>
      <c r="C26" s="7">
        <v>31.15</v>
      </c>
      <c r="D26" s="10">
        <f t="shared" ref="D26" si="267">MIN(B26,C26)</f>
        <v>30.08</v>
      </c>
      <c r="E26" s="11">
        <f t="shared" ref="E26" si="268">MAX(0,B$4-D26)</f>
        <v>0</v>
      </c>
      <c r="F26" s="7">
        <v>30.08</v>
      </c>
      <c r="G26" s="7">
        <v>31.15</v>
      </c>
      <c r="H26" s="10">
        <f t="shared" ref="H26" si="269">MIN(F26,G26)</f>
        <v>30.08</v>
      </c>
      <c r="I26" s="11">
        <f t="shared" ref="I26" si="270">MAX(0,F$4-H26)</f>
        <v>0</v>
      </c>
      <c r="J26" s="7">
        <v>35.58</v>
      </c>
      <c r="K26" s="7">
        <v>35.53</v>
      </c>
      <c r="L26" s="10">
        <f t="shared" ref="L26" si="271">MIN(J26,K26)</f>
        <v>35.53</v>
      </c>
      <c r="M26" s="11">
        <f t="shared" ref="M26" si="272">MAX(0,J$4-L26)</f>
        <v>0</v>
      </c>
      <c r="N26" s="7">
        <v>33.75</v>
      </c>
      <c r="O26" s="7">
        <v>33.409999999999997</v>
      </c>
      <c r="P26" s="10">
        <f t="shared" ref="P26" si="273">MIN(N26,O26)</f>
        <v>33.409999999999997</v>
      </c>
      <c r="Q26" s="11">
        <f t="shared" ref="Q26" si="274">MAX(0,N$4-P26)</f>
        <v>0</v>
      </c>
      <c r="R26" s="7">
        <v>33.880000000000003</v>
      </c>
      <c r="S26" s="7">
        <v>34.46</v>
      </c>
      <c r="T26" s="10">
        <f t="shared" ref="T26" si="275">MIN(R26,S26)</f>
        <v>33.880000000000003</v>
      </c>
      <c r="U26" s="11">
        <f t="shared" ref="U26" si="276">MAX(0,R$4-T26)</f>
        <v>0</v>
      </c>
      <c r="V26" s="7">
        <f t="shared" ref="V26" si="277">R26</f>
        <v>33.880000000000003</v>
      </c>
      <c r="W26" s="7">
        <f t="shared" ref="W26" si="278">S26</f>
        <v>34.46</v>
      </c>
      <c r="X26" s="10">
        <f t="shared" ref="X26" si="279">MIN(V26,W26)</f>
        <v>33.880000000000003</v>
      </c>
      <c r="Y26" s="11">
        <f t="shared" ref="Y26" si="280">MAX(0,V$4-X26)</f>
        <v>0</v>
      </c>
    </row>
    <row r="27" spans="1:25" ht="16.899999999999999" customHeight="1" x14ac:dyDescent="0.2">
      <c r="A27" s="1">
        <f t="shared" si="0"/>
        <v>45611</v>
      </c>
      <c r="B27" s="7">
        <v>31.17</v>
      </c>
      <c r="C27" s="7">
        <v>31.31</v>
      </c>
      <c r="D27" s="10">
        <f t="shared" ref="D27" si="281">MIN(B27,C27)</f>
        <v>31.17</v>
      </c>
      <c r="E27" s="11">
        <f t="shared" ref="E27" si="282">MAX(0,B$4-D27)</f>
        <v>0</v>
      </c>
      <c r="F27" s="7">
        <v>31.17</v>
      </c>
      <c r="G27" s="7">
        <v>31.31</v>
      </c>
      <c r="H27" s="10">
        <f t="shared" ref="H27" si="283">MIN(F27,G27)</f>
        <v>31.17</v>
      </c>
      <c r="I27" s="11">
        <f t="shared" ref="I27" si="284">MAX(0,F$4-H27)</f>
        <v>0</v>
      </c>
      <c r="J27" s="7">
        <v>35.58</v>
      </c>
      <c r="K27" s="7">
        <v>35.53</v>
      </c>
      <c r="L27" s="10">
        <f t="shared" ref="L27" si="285">MIN(J27,K27)</f>
        <v>35.53</v>
      </c>
      <c r="M27" s="11">
        <f t="shared" ref="M27" si="286">MAX(0,J$4-L27)</f>
        <v>0</v>
      </c>
      <c r="N27" s="7">
        <v>33.75</v>
      </c>
      <c r="O27" s="7">
        <v>33.409999999999997</v>
      </c>
      <c r="P27" s="10">
        <f t="shared" ref="P27" si="287">MIN(N27,O27)</f>
        <v>33.409999999999997</v>
      </c>
      <c r="Q27" s="11">
        <f t="shared" ref="Q27" si="288">MAX(0,N$4-P27)</f>
        <v>0</v>
      </c>
      <c r="R27" s="7">
        <v>33.880000000000003</v>
      </c>
      <c r="S27" s="7">
        <v>34.46</v>
      </c>
      <c r="T27" s="10">
        <f t="shared" ref="T27" si="289">MIN(R27,S27)</f>
        <v>33.880000000000003</v>
      </c>
      <c r="U27" s="11">
        <f t="shared" ref="U27" si="290">MAX(0,R$4-T27)</f>
        <v>0</v>
      </c>
      <c r="V27" s="7">
        <f t="shared" ref="V27" si="291">R27</f>
        <v>33.880000000000003</v>
      </c>
      <c r="W27" s="7">
        <f t="shared" ref="W27" si="292">S27</f>
        <v>34.46</v>
      </c>
      <c r="X27" s="10">
        <f t="shared" ref="X27" si="293">MIN(V27,W27)</f>
        <v>33.880000000000003</v>
      </c>
      <c r="Y27" s="11">
        <f t="shared" ref="Y27" si="294">MAX(0,V$4-X27)</f>
        <v>0</v>
      </c>
    </row>
    <row r="28" spans="1:25" ht="16.899999999999999" customHeight="1" x14ac:dyDescent="0.2">
      <c r="A28" s="1">
        <f t="shared" si="0"/>
        <v>45604</v>
      </c>
      <c r="B28" s="7">
        <v>31</v>
      </c>
      <c r="C28" s="7">
        <v>31.46</v>
      </c>
      <c r="D28" s="10">
        <f t="shared" ref="D28" si="295">MIN(B28,C28)</f>
        <v>31</v>
      </c>
      <c r="E28" s="11">
        <f t="shared" ref="E28" si="296">MAX(0,B$4-D28)</f>
        <v>0</v>
      </c>
      <c r="F28" s="7">
        <v>31</v>
      </c>
      <c r="G28" s="7">
        <v>31.46</v>
      </c>
      <c r="H28" s="10">
        <f t="shared" ref="H28" si="297">MIN(F28,G28)</f>
        <v>31</v>
      </c>
      <c r="I28" s="11">
        <f t="shared" ref="I28" si="298">MAX(0,F$4-H28)</f>
        <v>0</v>
      </c>
      <c r="J28" s="7">
        <v>35.58</v>
      </c>
      <c r="K28" s="7">
        <v>35.53</v>
      </c>
      <c r="L28" s="10">
        <f t="shared" ref="L28" si="299">MIN(J28,K28)</f>
        <v>35.53</v>
      </c>
      <c r="M28" s="11">
        <f t="shared" ref="M28" si="300">MAX(0,J$4-L28)</f>
        <v>0</v>
      </c>
      <c r="N28" s="7">
        <v>33.75</v>
      </c>
      <c r="O28" s="7">
        <v>33.409999999999997</v>
      </c>
      <c r="P28" s="10">
        <f t="shared" ref="P28" si="301">MIN(N28,O28)</f>
        <v>33.409999999999997</v>
      </c>
      <c r="Q28" s="11">
        <f t="shared" ref="Q28" si="302">MAX(0,N$4-P28)</f>
        <v>0</v>
      </c>
      <c r="R28" s="7">
        <v>33.880000000000003</v>
      </c>
      <c r="S28" s="7">
        <v>34.46</v>
      </c>
      <c r="T28" s="10">
        <f t="shared" ref="T28" si="303">MIN(R28,S28)</f>
        <v>33.880000000000003</v>
      </c>
      <c r="U28" s="11">
        <f t="shared" ref="U28" si="304">MAX(0,R$4-T28)</f>
        <v>0</v>
      </c>
      <c r="V28" s="7">
        <f t="shared" ref="V28" si="305">R28</f>
        <v>33.880000000000003</v>
      </c>
      <c r="W28" s="7">
        <f t="shared" ref="W28" si="306">S28</f>
        <v>34.46</v>
      </c>
      <c r="X28" s="10">
        <f t="shared" ref="X28" si="307">MIN(V28,W28)</f>
        <v>33.880000000000003</v>
      </c>
      <c r="Y28" s="11">
        <f t="shared" ref="Y28" si="308">MAX(0,V$4-X28)</f>
        <v>0</v>
      </c>
    </row>
    <row r="29" spans="1:25" ht="16.899999999999999" customHeight="1" x14ac:dyDescent="0.2">
      <c r="A29" s="1">
        <f t="shared" si="0"/>
        <v>45597</v>
      </c>
      <c r="B29" s="7">
        <v>30.83</v>
      </c>
      <c r="C29" s="7">
        <v>31.3</v>
      </c>
      <c r="D29" s="10">
        <f t="shared" ref="D29" si="309">MIN(B29,C29)</f>
        <v>30.83</v>
      </c>
      <c r="E29" s="11">
        <f t="shared" ref="E29" si="310">MAX(0,B$4-D29)</f>
        <v>0</v>
      </c>
      <c r="F29" s="7">
        <v>30.83</v>
      </c>
      <c r="G29" s="7">
        <v>31.3</v>
      </c>
      <c r="H29" s="10">
        <f t="shared" ref="H29" si="311">MIN(F29,G29)</f>
        <v>30.83</v>
      </c>
      <c r="I29" s="11">
        <f t="shared" ref="I29" si="312">MAX(0,F$4-H29)</f>
        <v>0</v>
      </c>
      <c r="J29" s="7">
        <v>35.58</v>
      </c>
      <c r="K29" s="7">
        <v>35.53</v>
      </c>
      <c r="L29" s="10">
        <f t="shared" ref="L29" si="313">MIN(J29,K29)</f>
        <v>35.53</v>
      </c>
      <c r="M29" s="11">
        <f t="shared" ref="M29" si="314">MAX(0,J$4-L29)</f>
        <v>0</v>
      </c>
      <c r="N29" s="7">
        <v>33.75</v>
      </c>
      <c r="O29" s="7">
        <v>33.409999999999997</v>
      </c>
      <c r="P29" s="10">
        <f t="shared" ref="P29" si="315">MIN(N29,O29)</f>
        <v>33.409999999999997</v>
      </c>
      <c r="Q29" s="11">
        <f t="shared" ref="Q29" si="316">MAX(0,N$4-P29)</f>
        <v>0</v>
      </c>
      <c r="R29" s="7">
        <v>33.880000000000003</v>
      </c>
      <c r="S29" s="7">
        <v>34.46</v>
      </c>
      <c r="T29" s="10">
        <f t="shared" ref="T29" si="317">MIN(R29,S29)</f>
        <v>33.880000000000003</v>
      </c>
      <c r="U29" s="11">
        <f t="shared" ref="U29" si="318">MAX(0,R$4-T29)</f>
        <v>0</v>
      </c>
      <c r="V29" s="7">
        <f t="shared" ref="V29" si="319">R29</f>
        <v>33.880000000000003</v>
      </c>
      <c r="W29" s="7">
        <f t="shared" ref="W29" si="320">S29</f>
        <v>34.46</v>
      </c>
      <c r="X29" s="10">
        <f t="shared" ref="X29" si="321">MIN(V29,W29)</f>
        <v>33.880000000000003</v>
      </c>
      <c r="Y29" s="11">
        <f t="shared" ref="Y29" si="322">MAX(0,V$4-X29)</f>
        <v>0</v>
      </c>
    </row>
    <row r="30" spans="1:25" ht="16.899999999999999" customHeight="1" x14ac:dyDescent="0.2">
      <c r="A30" s="1">
        <f t="shared" si="0"/>
        <v>45590</v>
      </c>
      <c r="B30" s="7">
        <v>31.67</v>
      </c>
      <c r="C30" s="7">
        <v>31</v>
      </c>
      <c r="D30" s="10">
        <f t="shared" ref="D30" si="323">MIN(B30,C30)</f>
        <v>31</v>
      </c>
      <c r="E30" s="11">
        <f t="shared" ref="E30" si="324">MAX(0,B$4-D30)</f>
        <v>0</v>
      </c>
      <c r="F30" s="7">
        <v>31.67</v>
      </c>
      <c r="G30" s="7">
        <v>31</v>
      </c>
      <c r="H30" s="10">
        <f t="shared" ref="H30" si="325">MIN(F30,G30)</f>
        <v>31</v>
      </c>
      <c r="I30" s="11">
        <f t="shared" ref="I30" si="326">MAX(0,F$4-H30)</f>
        <v>0</v>
      </c>
      <c r="J30" s="7">
        <v>35.58</v>
      </c>
      <c r="K30" s="7">
        <v>35.53</v>
      </c>
      <c r="L30" s="10">
        <f t="shared" ref="L30" si="327">MIN(J30,K30)</f>
        <v>35.53</v>
      </c>
      <c r="M30" s="11">
        <f t="shared" ref="M30" si="328">MAX(0,J$4-L30)</f>
        <v>0</v>
      </c>
      <c r="N30" s="7">
        <v>33.75</v>
      </c>
      <c r="O30" s="7">
        <v>33.409999999999997</v>
      </c>
      <c r="P30" s="10">
        <f t="shared" ref="P30" si="329">MIN(N30,O30)</f>
        <v>33.409999999999997</v>
      </c>
      <c r="Q30" s="11">
        <f t="shared" ref="Q30" si="330">MAX(0,N$4-P30)</f>
        <v>0</v>
      </c>
      <c r="R30" s="7">
        <v>33.880000000000003</v>
      </c>
      <c r="S30" s="7">
        <v>34.46</v>
      </c>
      <c r="T30" s="10">
        <f t="shared" ref="T30" si="331">MIN(R30,S30)</f>
        <v>33.880000000000003</v>
      </c>
      <c r="U30" s="11">
        <f t="shared" ref="U30" si="332">MAX(0,R$4-T30)</f>
        <v>0</v>
      </c>
      <c r="V30" s="7">
        <f t="shared" ref="V30" si="333">R30</f>
        <v>33.880000000000003</v>
      </c>
      <c r="W30" s="7">
        <f t="shared" ref="W30" si="334">S30</f>
        <v>34.46</v>
      </c>
      <c r="X30" s="10">
        <f t="shared" ref="X30" si="335">MIN(V30,W30)</f>
        <v>33.880000000000003</v>
      </c>
      <c r="Y30" s="11">
        <f t="shared" ref="Y30" si="336">MAX(0,V$4-X30)</f>
        <v>0</v>
      </c>
    </row>
    <row r="31" spans="1:25" ht="16.899999999999999" customHeight="1" x14ac:dyDescent="0.2">
      <c r="A31" s="1">
        <f t="shared" si="0"/>
        <v>45583</v>
      </c>
      <c r="B31" s="7">
        <v>31.67</v>
      </c>
      <c r="C31" s="7">
        <v>30.68</v>
      </c>
      <c r="D31" s="10">
        <f t="shared" ref="D31" si="337">MIN(B31,C31)</f>
        <v>30.68</v>
      </c>
      <c r="E31" s="11">
        <f t="shared" ref="E31" si="338">MAX(0,B$4-D31)</f>
        <v>0</v>
      </c>
      <c r="F31" s="7">
        <v>31.67</v>
      </c>
      <c r="G31" s="7">
        <v>30.68</v>
      </c>
      <c r="H31" s="10">
        <f t="shared" ref="H31" si="339">MIN(F31,G31)</f>
        <v>30.68</v>
      </c>
      <c r="I31" s="11">
        <f t="shared" ref="I31" si="340">MAX(0,F$4-H31)</f>
        <v>0</v>
      </c>
      <c r="J31" s="7">
        <v>35.58</v>
      </c>
      <c r="K31" s="7">
        <v>35.53</v>
      </c>
      <c r="L31" s="10">
        <f t="shared" ref="L31" si="341">MIN(J31,K31)</f>
        <v>35.53</v>
      </c>
      <c r="M31" s="11">
        <f t="shared" ref="M31" si="342">MAX(0,J$4-L31)</f>
        <v>0</v>
      </c>
      <c r="N31" s="7">
        <v>33.75</v>
      </c>
      <c r="O31" s="7">
        <v>33.409999999999997</v>
      </c>
      <c r="P31" s="10">
        <f t="shared" ref="P31" si="343">MIN(N31,O31)</f>
        <v>33.409999999999997</v>
      </c>
      <c r="Q31" s="11">
        <f t="shared" ref="Q31" si="344">MAX(0,N$4-P31)</f>
        <v>0</v>
      </c>
      <c r="R31" s="7">
        <v>33.880000000000003</v>
      </c>
      <c r="S31" s="7">
        <v>34.46</v>
      </c>
      <c r="T31" s="10">
        <f t="shared" ref="T31" si="345">MIN(R31,S31)</f>
        <v>33.880000000000003</v>
      </c>
      <c r="U31" s="11">
        <f t="shared" ref="U31" si="346">MAX(0,R$4-T31)</f>
        <v>0</v>
      </c>
      <c r="V31" s="7">
        <f t="shared" ref="V31" si="347">R31</f>
        <v>33.880000000000003</v>
      </c>
      <c r="W31" s="7">
        <f t="shared" ref="W31" si="348">S31</f>
        <v>34.46</v>
      </c>
      <c r="X31" s="10">
        <f t="shared" ref="X31" si="349">MIN(V31,W31)</f>
        <v>33.880000000000003</v>
      </c>
      <c r="Y31" s="11">
        <f t="shared" ref="Y31" si="350">MAX(0,V$4-X31)</f>
        <v>0</v>
      </c>
    </row>
    <row r="32" spans="1:25" ht="16.899999999999999" customHeight="1" x14ac:dyDescent="0.2">
      <c r="A32" s="1">
        <f t="shared" si="0"/>
        <v>45576</v>
      </c>
      <c r="B32" s="7">
        <v>31.92</v>
      </c>
      <c r="C32" s="7">
        <v>30.35</v>
      </c>
      <c r="D32" s="10">
        <f t="shared" ref="D32" si="351">MIN(B32,C32)</f>
        <v>30.35</v>
      </c>
      <c r="E32" s="11">
        <f t="shared" ref="E32" si="352">MAX(0,B$4-D32)</f>
        <v>0</v>
      </c>
      <c r="F32" s="7">
        <v>31.92</v>
      </c>
      <c r="G32" s="7">
        <v>30.35</v>
      </c>
      <c r="H32" s="10">
        <f t="shared" ref="H32" si="353">MIN(F32,G32)</f>
        <v>30.35</v>
      </c>
      <c r="I32" s="11">
        <f t="shared" ref="I32" si="354">MAX(0,F$4-H32)</f>
        <v>0</v>
      </c>
      <c r="J32" s="7">
        <v>35.58</v>
      </c>
      <c r="K32" s="7">
        <v>35.53</v>
      </c>
      <c r="L32" s="10">
        <f t="shared" ref="L32" si="355">MIN(J32,K32)</f>
        <v>35.53</v>
      </c>
      <c r="M32" s="11">
        <f t="shared" ref="M32" si="356">MAX(0,J$4-L32)</f>
        <v>0</v>
      </c>
      <c r="N32" s="7">
        <v>33.75</v>
      </c>
      <c r="O32" s="7">
        <v>33.409999999999997</v>
      </c>
      <c r="P32" s="10">
        <f t="shared" ref="P32" si="357">MIN(N32,O32)</f>
        <v>33.409999999999997</v>
      </c>
      <c r="Q32" s="11">
        <f t="shared" ref="Q32" si="358">MAX(0,N$4-P32)</f>
        <v>0</v>
      </c>
      <c r="R32" s="7">
        <v>33.880000000000003</v>
      </c>
      <c r="S32" s="7">
        <v>34.46</v>
      </c>
      <c r="T32" s="10">
        <f t="shared" ref="T32" si="359">MIN(R32,S32)</f>
        <v>33.880000000000003</v>
      </c>
      <c r="U32" s="11">
        <f t="shared" ref="U32" si="360">MAX(0,R$4-T32)</f>
        <v>0</v>
      </c>
      <c r="V32" s="7">
        <f t="shared" ref="V32" si="361">R32</f>
        <v>33.880000000000003</v>
      </c>
      <c r="W32" s="7">
        <f t="shared" ref="W32" si="362">S32</f>
        <v>34.46</v>
      </c>
      <c r="X32" s="10">
        <f t="shared" ref="X32" si="363">MIN(V32,W32)</f>
        <v>33.880000000000003</v>
      </c>
      <c r="Y32" s="11">
        <f t="shared" ref="Y32" si="364">MAX(0,V$4-X32)</f>
        <v>0</v>
      </c>
    </row>
    <row r="33" spans="1:25" ht="16.899999999999999" customHeight="1" x14ac:dyDescent="0.2">
      <c r="A33" s="1">
        <f t="shared" si="0"/>
        <v>45569</v>
      </c>
      <c r="B33" s="7">
        <v>30.17</v>
      </c>
      <c r="C33" s="7">
        <v>30.35</v>
      </c>
      <c r="D33" s="10">
        <f t="shared" ref="D33" si="365">MIN(B33,C33)</f>
        <v>30.17</v>
      </c>
      <c r="E33" s="11">
        <f t="shared" ref="E33" si="366">MAX(0,B$4-D33)</f>
        <v>0</v>
      </c>
      <c r="F33" s="7">
        <v>30.17</v>
      </c>
      <c r="G33" s="7">
        <v>30.35</v>
      </c>
      <c r="H33" s="10">
        <f t="shared" ref="H33" si="367">MIN(F33,G33)</f>
        <v>30.17</v>
      </c>
      <c r="I33" s="11">
        <f t="shared" ref="I33" si="368">MAX(0,F$4-H33)</f>
        <v>0</v>
      </c>
      <c r="J33" s="7">
        <v>35.58</v>
      </c>
      <c r="K33" s="7">
        <v>35.53</v>
      </c>
      <c r="L33" s="10">
        <f t="shared" ref="L33" si="369">MIN(J33,K33)</f>
        <v>35.53</v>
      </c>
      <c r="M33" s="11">
        <f t="shared" ref="M33" si="370">MAX(0,J$4-L33)</f>
        <v>0</v>
      </c>
      <c r="N33" s="7">
        <v>33.75</v>
      </c>
      <c r="O33" s="7">
        <v>33.409999999999997</v>
      </c>
      <c r="P33" s="10">
        <f t="shared" ref="P33" si="371">MIN(N33,O33)</f>
        <v>33.409999999999997</v>
      </c>
      <c r="Q33" s="11">
        <f t="shared" ref="Q33" si="372">MAX(0,N$4-P33)</f>
        <v>0</v>
      </c>
      <c r="R33" s="7">
        <v>33.880000000000003</v>
      </c>
      <c r="S33" s="7">
        <v>34.46</v>
      </c>
      <c r="T33" s="10">
        <f t="shared" ref="T33" si="373">MIN(R33,S33)</f>
        <v>33.880000000000003</v>
      </c>
      <c r="U33" s="11">
        <f t="shared" ref="U33" si="374">MAX(0,R$4-T33)</f>
        <v>0</v>
      </c>
      <c r="V33" s="7">
        <f t="shared" ref="V33" si="375">R33</f>
        <v>33.880000000000003</v>
      </c>
      <c r="W33" s="7">
        <f t="shared" ref="W33" si="376">S33</f>
        <v>34.46</v>
      </c>
      <c r="X33" s="10">
        <f t="shared" ref="X33" si="377">MIN(V33,W33)</f>
        <v>33.880000000000003</v>
      </c>
      <c r="Y33" s="11">
        <f t="shared" ref="Y33" si="378">MAX(0,V$4-X33)</f>
        <v>0</v>
      </c>
    </row>
    <row r="34" spans="1:25" ht="16.899999999999999" customHeight="1" x14ac:dyDescent="0.2">
      <c r="A34" s="1">
        <f t="shared" si="0"/>
        <v>45562</v>
      </c>
      <c r="B34" s="7">
        <v>30.25</v>
      </c>
      <c r="C34" s="7">
        <v>30.29</v>
      </c>
      <c r="D34" s="10">
        <f t="shared" ref="D34" si="379">MIN(B34,C34)</f>
        <v>30.25</v>
      </c>
      <c r="E34" s="11">
        <f t="shared" ref="E34" si="380">MAX(0,B$4-D34)</f>
        <v>0</v>
      </c>
      <c r="F34" s="7">
        <v>30.25</v>
      </c>
      <c r="G34" s="7">
        <v>30.29</v>
      </c>
      <c r="H34" s="10">
        <f t="shared" ref="H34" si="381">MIN(F34,G34)</f>
        <v>30.25</v>
      </c>
      <c r="I34" s="11">
        <f t="shared" ref="I34" si="382">MAX(0,F$4-H34)</f>
        <v>0</v>
      </c>
      <c r="J34" s="7">
        <v>35.58</v>
      </c>
      <c r="K34" s="7">
        <v>35.53</v>
      </c>
      <c r="L34" s="10">
        <f t="shared" ref="L34" si="383">MIN(J34,K34)</f>
        <v>35.53</v>
      </c>
      <c r="M34" s="11">
        <f t="shared" ref="M34" si="384">MAX(0,J$4-L34)</f>
        <v>0</v>
      </c>
      <c r="N34" s="7">
        <v>33.75</v>
      </c>
      <c r="O34" s="7">
        <v>33.409999999999997</v>
      </c>
      <c r="P34" s="10">
        <f t="shared" ref="P34" si="385">MIN(N34,O34)</f>
        <v>33.409999999999997</v>
      </c>
      <c r="Q34" s="11">
        <f t="shared" ref="Q34" si="386">MAX(0,N$4-P34)</f>
        <v>0</v>
      </c>
      <c r="R34" s="7">
        <v>33.880000000000003</v>
      </c>
      <c r="S34" s="7">
        <v>34.46</v>
      </c>
      <c r="T34" s="10">
        <f t="shared" ref="T34" si="387">MIN(R34,S34)</f>
        <v>33.880000000000003</v>
      </c>
      <c r="U34" s="11">
        <f t="shared" ref="U34" si="388">MAX(0,R$4-T34)</f>
        <v>0</v>
      </c>
      <c r="V34" s="7">
        <f t="shared" ref="V34" si="389">R34</f>
        <v>33.880000000000003</v>
      </c>
      <c r="W34" s="7">
        <f t="shared" ref="W34" si="390">S34</f>
        <v>34.46</v>
      </c>
      <c r="X34" s="10">
        <f t="shared" ref="X34" si="391">MIN(V34,W34)</f>
        <v>33.880000000000003</v>
      </c>
      <c r="Y34" s="11">
        <f t="shared" ref="Y34" si="392">MAX(0,V$4-X34)</f>
        <v>0</v>
      </c>
    </row>
    <row r="35" spans="1:25" ht="16.899999999999999" customHeight="1" x14ac:dyDescent="0.2">
      <c r="A35" s="1">
        <f t="shared" si="0"/>
        <v>45555</v>
      </c>
      <c r="B35" s="7">
        <v>30.25</v>
      </c>
      <c r="C35" s="7">
        <v>30.43</v>
      </c>
      <c r="D35" s="10">
        <f t="shared" ref="D35" si="393">MIN(B35,C35)</f>
        <v>30.25</v>
      </c>
      <c r="E35" s="11">
        <f t="shared" ref="E35" si="394">MAX(0,B$4-D35)</f>
        <v>0</v>
      </c>
      <c r="F35" s="7">
        <v>30.25</v>
      </c>
      <c r="G35" s="7">
        <v>30.43</v>
      </c>
      <c r="H35" s="10">
        <f t="shared" ref="H35" si="395">MIN(F35,G35)</f>
        <v>30.25</v>
      </c>
      <c r="I35" s="11">
        <f t="shared" ref="I35" si="396">MAX(0,F$4-H35)</f>
        <v>0</v>
      </c>
      <c r="J35" s="7">
        <v>35.58</v>
      </c>
      <c r="K35" s="7">
        <v>35.53</v>
      </c>
      <c r="L35" s="10">
        <f t="shared" ref="L35" si="397">MIN(J35,K35)</f>
        <v>35.53</v>
      </c>
      <c r="M35" s="11">
        <f t="shared" ref="M35" si="398">MAX(0,J$4-L35)</f>
        <v>0</v>
      </c>
      <c r="N35" s="7">
        <v>33.75</v>
      </c>
      <c r="O35" s="7">
        <v>33.409999999999997</v>
      </c>
      <c r="P35" s="10">
        <f t="shared" ref="P35" si="399">MIN(N35,O35)</f>
        <v>33.409999999999997</v>
      </c>
      <c r="Q35" s="11">
        <f t="shared" ref="Q35" si="400">MAX(0,N$4-P35)</f>
        <v>0</v>
      </c>
      <c r="R35" s="7">
        <v>33.880000000000003</v>
      </c>
      <c r="S35" s="7">
        <v>34.46</v>
      </c>
      <c r="T35" s="10">
        <f t="shared" ref="T35" si="401">MIN(R35,S35)</f>
        <v>33.880000000000003</v>
      </c>
      <c r="U35" s="11">
        <f t="shared" ref="U35" si="402">MAX(0,R$4-T35)</f>
        <v>0</v>
      </c>
      <c r="V35" s="7">
        <f t="shared" ref="V35" si="403">R35</f>
        <v>33.880000000000003</v>
      </c>
      <c r="W35" s="7">
        <f t="shared" ref="W35" si="404">S35</f>
        <v>34.46</v>
      </c>
      <c r="X35" s="10">
        <f t="shared" ref="X35" si="405">MIN(V35,W35)</f>
        <v>33.880000000000003</v>
      </c>
      <c r="Y35" s="11">
        <f t="shared" ref="Y35" si="406">MAX(0,V$4-X35)</f>
        <v>0</v>
      </c>
    </row>
    <row r="36" spans="1:25" ht="16.899999999999999" customHeight="1" x14ac:dyDescent="0.2">
      <c r="A36" s="1">
        <f t="shared" si="0"/>
        <v>45548</v>
      </c>
      <c r="B36" s="7">
        <v>30.5</v>
      </c>
      <c r="C36" s="7">
        <v>30.54</v>
      </c>
      <c r="D36" s="10">
        <f t="shared" ref="D36" si="407">MIN(B36,C36)</f>
        <v>30.5</v>
      </c>
      <c r="E36" s="11">
        <f t="shared" ref="E36" si="408">MAX(0,B$4-D36)</f>
        <v>0</v>
      </c>
      <c r="F36" s="7">
        <v>30.5</v>
      </c>
      <c r="G36" s="7">
        <v>30.54</v>
      </c>
      <c r="H36" s="10">
        <f t="shared" ref="H36" si="409">MIN(F36,G36)</f>
        <v>30.5</v>
      </c>
      <c r="I36" s="11">
        <f t="shared" ref="I36" si="410">MAX(0,F$4-H36)</f>
        <v>0</v>
      </c>
      <c r="J36" s="7">
        <v>35.58</v>
      </c>
      <c r="K36" s="7">
        <v>35.53</v>
      </c>
      <c r="L36" s="10">
        <f t="shared" ref="L36" si="411">MIN(J36,K36)</f>
        <v>35.53</v>
      </c>
      <c r="M36" s="11">
        <f t="shared" ref="M36" si="412">MAX(0,J$4-L36)</f>
        <v>0</v>
      </c>
      <c r="N36" s="7">
        <v>33.75</v>
      </c>
      <c r="O36" s="7">
        <v>33.409999999999997</v>
      </c>
      <c r="P36" s="10">
        <f t="shared" ref="P36" si="413">MIN(N36,O36)</f>
        <v>33.409999999999997</v>
      </c>
      <c r="Q36" s="11">
        <f t="shared" ref="Q36" si="414">MAX(0,N$4-P36)</f>
        <v>0</v>
      </c>
      <c r="R36" s="7">
        <v>33.880000000000003</v>
      </c>
      <c r="S36" s="7">
        <v>34.46</v>
      </c>
      <c r="T36" s="10">
        <f t="shared" ref="T36" si="415">MIN(R36,S36)</f>
        <v>33.880000000000003</v>
      </c>
      <c r="U36" s="11">
        <f t="shared" ref="U36" si="416">MAX(0,R$4-T36)</f>
        <v>0</v>
      </c>
      <c r="V36" s="7">
        <f t="shared" ref="V36" si="417">R36</f>
        <v>33.880000000000003</v>
      </c>
      <c r="W36" s="7">
        <f t="shared" ref="W36" si="418">S36</f>
        <v>34.46</v>
      </c>
      <c r="X36" s="10">
        <f t="shared" ref="X36" si="419">MIN(V36,W36)</f>
        <v>33.880000000000003</v>
      </c>
      <c r="Y36" s="11">
        <f t="shared" ref="Y36" si="420">MAX(0,V$4-X36)</f>
        <v>0</v>
      </c>
    </row>
    <row r="37" spans="1:25" ht="16.899999999999999" customHeight="1" x14ac:dyDescent="0.2">
      <c r="A37" s="1">
        <f t="shared" si="0"/>
        <v>45541</v>
      </c>
      <c r="B37" s="7">
        <v>30.5</v>
      </c>
      <c r="C37" s="7">
        <v>30.67</v>
      </c>
      <c r="D37" s="10">
        <f t="shared" ref="D37" si="421">MIN(B37,C37)</f>
        <v>30.5</v>
      </c>
      <c r="E37" s="11">
        <f t="shared" ref="E37" si="422">MAX(0,B$4-D37)</f>
        <v>0</v>
      </c>
      <c r="F37" s="7">
        <v>30.5</v>
      </c>
      <c r="G37" s="7">
        <v>30.67</v>
      </c>
      <c r="H37" s="10">
        <f t="shared" ref="H37" si="423">MIN(F37,G37)</f>
        <v>30.5</v>
      </c>
      <c r="I37" s="11">
        <f t="shared" ref="I37" si="424">MAX(0,F$4-H37)</f>
        <v>0</v>
      </c>
      <c r="J37" s="7">
        <v>35.58</v>
      </c>
      <c r="K37" s="7">
        <v>35.53</v>
      </c>
      <c r="L37" s="10">
        <f t="shared" ref="L37" si="425">MIN(J37,K37)</f>
        <v>35.53</v>
      </c>
      <c r="M37" s="11">
        <f t="shared" ref="M37" si="426">MAX(0,J$4-L37)</f>
        <v>0</v>
      </c>
      <c r="N37" s="7">
        <v>33.75</v>
      </c>
      <c r="O37" s="7">
        <v>33.409999999999997</v>
      </c>
      <c r="P37" s="10">
        <f t="shared" ref="P37" si="427">MIN(N37,O37)</f>
        <v>33.409999999999997</v>
      </c>
      <c r="Q37" s="11">
        <f t="shared" ref="Q37" si="428">MAX(0,N$4-P37)</f>
        <v>0</v>
      </c>
      <c r="R37" s="7">
        <v>33.880000000000003</v>
      </c>
      <c r="S37" s="7">
        <v>34.46</v>
      </c>
      <c r="T37" s="10">
        <f t="shared" ref="T37" si="429">MIN(R37,S37)</f>
        <v>33.880000000000003</v>
      </c>
      <c r="U37" s="11">
        <f t="shared" ref="U37" si="430">MAX(0,R$4-T37)</f>
        <v>0</v>
      </c>
      <c r="V37" s="7">
        <f t="shared" ref="V37" si="431">R37</f>
        <v>33.880000000000003</v>
      </c>
      <c r="W37" s="7">
        <f t="shared" ref="W37" si="432">S37</f>
        <v>34.46</v>
      </c>
      <c r="X37" s="10">
        <f t="shared" ref="X37" si="433">MIN(V37,W37)</f>
        <v>33.880000000000003</v>
      </c>
      <c r="Y37" s="11">
        <f t="shared" ref="Y37" si="434">MAX(0,V$4-X37)</f>
        <v>0</v>
      </c>
    </row>
    <row r="38" spans="1:25" ht="16.899999999999999" customHeight="1" x14ac:dyDescent="0.2">
      <c r="A38" s="1">
        <f t="shared" si="0"/>
        <v>45534</v>
      </c>
      <c r="B38" s="7">
        <v>29.83</v>
      </c>
      <c r="C38" s="7">
        <v>31.43</v>
      </c>
      <c r="D38" s="10">
        <f t="shared" ref="D38" si="435">MIN(B38,C38)</f>
        <v>29.83</v>
      </c>
      <c r="E38" s="11">
        <f t="shared" ref="E38" si="436">MAX(0,B$4-D38)</f>
        <v>0</v>
      </c>
      <c r="F38" s="7">
        <v>29.83</v>
      </c>
      <c r="G38" s="7">
        <v>31.43</v>
      </c>
      <c r="H38" s="10">
        <f t="shared" ref="H38" si="437">MIN(F38,G38)</f>
        <v>29.83</v>
      </c>
      <c r="I38" s="11">
        <f t="shared" ref="I38" si="438">MAX(0,F$4-H38)</f>
        <v>0</v>
      </c>
      <c r="J38" s="7">
        <v>35.58</v>
      </c>
      <c r="K38" s="7">
        <v>35.53</v>
      </c>
      <c r="L38" s="10">
        <f t="shared" ref="L38" si="439">MIN(J38,K38)</f>
        <v>35.53</v>
      </c>
      <c r="M38" s="11">
        <f t="shared" ref="M38" si="440">MAX(0,J$4-L38)</f>
        <v>0</v>
      </c>
      <c r="N38" s="7">
        <v>33.75</v>
      </c>
      <c r="O38" s="7">
        <v>33.409999999999997</v>
      </c>
      <c r="P38" s="10">
        <f t="shared" ref="P38" si="441">MIN(N38,O38)</f>
        <v>33.409999999999997</v>
      </c>
      <c r="Q38" s="11">
        <f t="shared" ref="Q38" si="442">MAX(0,N$4-P38)</f>
        <v>0</v>
      </c>
      <c r="R38" s="7">
        <v>33.880000000000003</v>
      </c>
      <c r="S38" s="7">
        <v>34.46</v>
      </c>
      <c r="T38" s="10">
        <f t="shared" ref="T38" si="443">MIN(R38,S38)</f>
        <v>33.880000000000003</v>
      </c>
      <c r="U38" s="11">
        <f t="shared" ref="U38" si="444">MAX(0,R$4-T38)</f>
        <v>0</v>
      </c>
      <c r="V38" s="7">
        <f t="shared" ref="V38" si="445">R38</f>
        <v>33.880000000000003</v>
      </c>
      <c r="W38" s="7">
        <f t="shared" ref="W38" si="446">S38</f>
        <v>34.46</v>
      </c>
      <c r="X38" s="10">
        <f t="shared" ref="X38" si="447">MIN(V38,W38)</f>
        <v>33.880000000000003</v>
      </c>
      <c r="Y38" s="11">
        <f t="shared" ref="Y38" si="448">MAX(0,V$4-X38)</f>
        <v>0</v>
      </c>
    </row>
    <row r="39" spans="1:25" ht="16.899999999999999" customHeight="1" x14ac:dyDescent="0.2">
      <c r="A39" s="1">
        <f t="shared" si="0"/>
        <v>45527</v>
      </c>
      <c r="B39" s="7">
        <v>30.83</v>
      </c>
      <c r="C39" s="7">
        <v>31.95</v>
      </c>
      <c r="D39" s="10">
        <f t="shared" ref="D39" si="449">MIN(B39,C39)</f>
        <v>30.83</v>
      </c>
      <c r="E39" s="11">
        <f t="shared" ref="E39" si="450">MAX(0,B$4-D39)</f>
        <v>0</v>
      </c>
      <c r="F39" s="7">
        <v>30.83</v>
      </c>
      <c r="G39" s="7">
        <v>31.95</v>
      </c>
      <c r="H39" s="10">
        <f t="shared" ref="H39" si="451">MIN(F39,G39)</f>
        <v>30.83</v>
      </c>
      <c r="I39" s="11">
        <f t="shared" ref="I39" si="452">MAX(0,F$4-H39)</f>
        <v>0</v>
      </c>
      <c r="J39" s="7">
        <v>35.58</v>
      </c>
      <c r="K39" s="7">
        <v>35.53</v>
      </c>
      <c r="L39" s="10">
        <f t="shared" ref="L39" si="453">MIN(J39,K39)</f>
        <v>35.53</v>
      </c>
      <c r="M39" s="11">
        <f t="shared" ref="M39" si="454">MAX(0,J$4-L39)</f>
        <v>0</v>
      </c>
      <c r="N39" s="7">
        <v>33.75</v>
      </c>
      <c r="O39" s="7">
        <v>33.409999999999997</v>
      </c>
      <c r="P39" s="10">
        <f t="shared" ref="P39" si="455">MIN(N39,O39)</f>
        <v>33.409999999999997</v>
      </c>
      <c r="Q39" s="11">
        <f t="shared" ref="Q39" si="456">MAX(0,N$4-P39)</f>
        <v>0</v>
      </c>
      <c r="R39" s="7">
        <v>33.880000000000003</v>
      </c>
      <c r="S39" s="7">
        <v>34.46</v>
      </c>
      <c r="T39" s="10">
        <f t="shared" ref="T39" si="457">MIN(R39,S39)</f>
        <v>33.880000000000003</v>
      </c>
      <c r="U39" s="11">
        <f t="shared" ref="U39" si="458">MAX(0,R$4-T39)</f>
        <v>0</v>
      </c>
      <c r="V39" s="7">
        <f t="shared" ref="V39" si="459">R39</f>
        <v>33.880000000000003</v>
      </c>
      <c r="W39" s="7">
        <f t="shared" ref="W39" si="460">S39</f>
        <v>34.46</v>
      </c>
      <c r="X39" s="10">
        <f t="shared" ref="X39" si="461">MIN(V39,W39)</f>
        <v>33.880000000000003</v>
      </c>
      <c r="Y39" s="11">
        <f t="shared" ref="Y39" si="462">MAX(0,V$4-X39)</f>
        <v>0</v>
      </c>
    </row>
    <row r="40" spans="1:25" ht="16.899999999999999" customHeight="1" x14ac:dyDescent="0.2">
      <c r="A40" s="1">
        <f t="shared" si="0"/>
        <v>45520</v>
      </c>
      <c r="B40" s="7">
        <v>31</v>
      </c>
      <c r="C40" s="7">
        <v>32.49</v>
      </c>
      <c r="D40" s="10">
        <f t="shared" ref="D40" si="463">MIN(B40,C40)</f>
        <v>31</v>
      </c>
      <c r="E40" s="11">
        <f t="shared" ref="E40" si="464">MAX(0,B$4-D40)</f>
        <v>0</v>
      </c>
      <c r="F40" s="7">
        <v>31</v>
      </c>
      <c r="G40" s="7">
        <v>32.49</v>
      </c>
      <c r="H40" s="10">
        <f t="shared" ref="H40" si="465">MIN(F40,G40)</f>
        <v>31</v>
      </c>
      <c r="I40" s="11">
        <f t="shared" ref="I40" si="466">MAX(0,F$4-H40)</f>
        <v>0</v>
      </c>
      <c r="J40" s="7">
        <v>35.58</v>
      </c>
      <c r="K40" s="7">
        <v>35.53</v>
      </c>
      <c r="L40" s="10">
        <f t="shared" ref="L40" si="467">MIN(J40,K40)</f>
        <v>35.53</v>
      </c>
      <c r="M40" s="11">
        <f t="shared" ref="M40" si="468">MAX(0,J$4-L40)</f>
        <v>0</v>
      </c>
      <c r="N40" s="7">
        <v>33.75</v>
      </c>
      <c r="O40" s="7">
        <v>33.409999999999997</v>
      </c>
      <c r="P40" s="10">
        <f t="shared" ref="P40" si="469">MIN(N40,O40)</f>
        <v>33.409999999999997</v>
      </c>
      <c r="Q40" s="11">
        <f t="shared" ref="Q40" si="470">MAX(0,N$4-P40)</f>
        <v>0</v>
      </c>
      <c r="R40" s="7">
        <v>33.880000000000003</v>
      </c>
      <c r="S40" s="7">
        <v>34.46</v>
      </c>
      <c r="T40" s="10">
        <f t="shared" ref="T40" si="471">MIN(R40,S40)</f>
        <v>33.880000000000003</v>
      </c>
      <c r="U40" s="11">
        <f t="shared" ref="U40" si="472">MAX(0,R$4-T40)</f>
        <v>0</v>
      </c>
      <c r="V40" s="7">
        <f t="shared" ref="V40" si="473">R40</f>
        <v>33.880000000000003</v>
      </c>
      <c r="W40" s="7">
        <f t="shared" ref="W40" si="474">S40</f>
        <v>34.46</v>
      </c>
      <c r="X40" s="10">
        <f t="shared" ref="X40" si="475">MIN(V40,W40)</f>
        <v>33.880000000000003</v>
      </c>
      <c r="Y40" s="11">
        <f t="shared" ref="Y40" si="476">MAX(0,V$4-X40)</f>
        <v>0</v>
      </c>
    </row>
    <row r="41" spans="1:25" ht="16.899999999999999" customHeight="1" x14ac:dyDescent="0.2">
      <c r="A41" s="1">
        <f t="shared" si="0"/>
        <v>45513</v>
      </c>
      <c r="B41" s="7">
        <v>30.67</v>
      </c>
      <c r="C41" s="7">
        <v>33.549999999999997</v>
      </c>
      <c r="D41" s="10">
        <f t="shared" ref="D41" si="477">MIN(B41,C41)</f>
        <v>30.67</v>
      </c>
      <c r="E41" s="11">
        <f t="shared" ref="E41" si="478">MAX(0,B$4-D41)</f>
        <v>0</v>
      </c>
      <c r="F41" s="7">
        <v>30.67</v>
      </c>
      <c r="G41" s="7">
        <v>33.549999999999997</v>
      </c>
      <c r="H41" s="10">
        <f t="shared" ref="H41" si="479">MIN(F41,G41)</f>
        <v>30.67</v>
      </c>
      <c r="I41" s="11">
        <f t="shared" ref="I41" si="480">MAX(0,F$4-H41)</f>
        <v>0</v>
      </c>
      <c r="J41" s="7">
        <v>35.58</v>
      </c>
      <c r="K41" s="7">
        <v>35.53</v>
      </c>
      <c r="L41" s="10">
        <f t="shared" ref="L41" si="481">MIN(J41,K41)</f>
        <v>35.53</v>
      </c>
      <c r="M41" s="11">
        <f t="shared" ref="M41" si="482">MAX(0,J$4-L41)</f>
        <v>0</v>
      </c>
      <c r="N41" s="7">
        <v>33.75</v>
      </c>
      <c r="O41" s="7">
        <v>33.409999999999997</v>
      </c>
      <c r="P41" s="10">
        <f t="shared" ref="P41" si="483">MIN(N41,O41)</f>
        <v>33.409999999999997</v>
      </c>
      <c r="Q41" s="11">
        <f t="shared" ref="Q41" si="484">MAX(0,N$4-P41)</f>
        <v>0</v>
      </c>
      <c r="R41" s="7">
        <v>33.880000000000003</v>
      </c>
      <c r="S41" s="7">
        <v>34.46</v>
      </c>
      <c r="T41" s="10">
        <f t="shared" ref="T41" si="485">MIN(R41,S41)</f>
        <v>33.880000000000003</v>
      </c>
      <c r="U41" s="11">
        <f t="shared" ref="U41" si="486">MAX(0,R$4-T41)</f>
        <v>0</v>
      </c>
      <c r="V41" s="7">
        <f t="shared" ref="V41" si="487">R41</f>
        <v>33.880000000000003</v>
      </c>
      <c r="W41" s="7">
        <f t="shared" ref="W41" si="488">S41</f>
        <v>34.46</v>
      </c>
      <c r="X41" s="10">
        <f t="shared" ref="X41" si="489">MIN(V41,W41)</f>
        <v>33.880000000000003</v>
      </c>
      <c r="Y41" s="11">
        <f t="shared" ref="Y41" si="490">MAX(0,V$4-X41)</f>
        <v>0</v>
      </c>
    </row>
    <row r="42" spans="1:25" ht="16.899999999999999" customHeight="1" x14ac:dyDescent="0.2">
      <c r="A42" s="1">
        <f t="shared" si="0"/>
        <v>45506</v>
      </c>
      <c r="B42" s="7">
        <v>33.25</v>
      </c>
      <c r="C42" s="7">
        <v>34.049999999999997</v>
      </c>
      <c r="D42" s="10">
        <f t="shared" ref="D42" si="491">MIN(B42,C42)</f>
        <v>33.25</v>
      </c>
      <c r="E42" s="11">
        <f t="shared" ref="E42" si="492">MAX(0,B$4-D42)</f>
        <v>0</v>
      </c>
      <c r="F42" s="7">
        <v>33.25</v>
      </c>
      <c r="G42" s="7">
        <v>34.049999999999997</v>
      </c>
      <c r="H42" s="10">
        <f t="shared" ref="H42" si="493">MIN(F42,G42)</f>
        <v>33.25</v>
      </c>
      <c r="I42" s="11">
        <f t="shared" ref="I42" si="494">MAX(0,F$4-H42)</f>
        <v>0</v>
      </c>
      <c r="J42" s="7">
        <v>35.58</v>
      </c>
      <c r="K42" s="7">
        <v>35.53</v>
      </c>
      <c r="L42" s="10">
        <f t="shared" ref="L42" si="495">MIN(J42,K42)</f>
        <v>35.53</v>
      </c>
      <c r="M42" s="11">
        <f t="shared" ref="M42" si="496">MAX(0,J$4-L42)</f>
        <v>0</v>
      </c>
      <c r="N42" s="7">
        <v>33.75</v>
      </c>
      <c r="O42" s="7">
        <v>33.409999999999997</v>
      </c>
      <c r="P42" s="10">
        <f t="shared" ref="P42" si="497">MIN(N42,O42)</f>
        <v>33.409999999999997</v>
      </c>
      <c r="Q42" s="11">
        <f t="shared" ref="Q42" si="498">MAX(0,N$4-P42)</f>
        <v>0</v>
      </c>
      <c r="R42" s="7">
        <v>33.880000000000003</v>
      </c>
      <c r="S42" s="7">
        <v>34.46</v>
      </c>
      <c r="T42" s="10">
        <f t="shared" ref="T42" si="499">MIN(R42,S42)</f>
        <v>33.880000000000003</v>
      </c>
      <c r="U42" s="11">
        <f t="shared" ref="U42" si="500">MAX(0,R$4-T42)</f>
        <v>0</v>
      </c>
      <c r="V42" s="7">
        <f t="shared" ref="V42" si="501">R42</f>
        <v>33.880000000000003</v>
      </c>
      <c r="W42" s="7">
        <f t="shared" ref="W42" si="502">S42</f>
        <v>34.46</v>
      </c>
      <c r="X42" s="10">
        <f t="shared" ref="X42" si="503">MIN(V42,W42)</f>
        <v>33.880000000000003</v>
      </c>
      <c r="Y42" s="11">
        <f t="shared" ref="Y42" si="504">MAX(0,V$4-X42)</f>
        <v>0</v>
      </c>
    </row>
    <row r="43" spans="1:25" ht="16.899999999999999" customHeight="1" x14ac:dyDescent="0.2">
      <c r="A43" s="1">
        <f t="shared" si="0"/>
        <v>45499</v>
      </c>
      <c r="B43" s="7">
        <v>32.92</v>
      </c>
      <c r="C43" s="7">
        <v>34.58</v>
      </c>
      <c r="D43" s="10">
        <f t="shared" ref="D43" si="505">MIN(B43,C43)</f>
        <v>32.92</v>
      </c>
      <c r="E43" s="11">
        <f t="shared" ref="E43" si="506">MAX(0,B$4-D43)</f>
        <v>0</v>
      </c>
      <c r="F43" s="7">
        <v>32.92</v>
      </c>
      <c r="G43" s="7">
        <v>34.58</v>
      </c>
      <c r="H43" s="10">
        <f t="shared" ref="H43" si="507">MIN(F43,G43)</f>
        <v>32.92</v>
      </c>
      <c r="I43" s="11">
        <f t="shared" ref="I43" si="508">MAX(0,F$4-H43)</f>
        <v>0</v>
      </c>
      <c r="J43" s="7">
        <v>35.58</v>
      </c>
      <c r="K43" s="7">
        <v>35.53</v>
      </c>
      <c r="L43" s="10">
        <f t="shared" ref="L43" si="509">MIN(J43,K43)</f>
        <v>35.53</v>
      </c>
      <c r="M43" s="11">
        <f t="shared" ref="M43" si="510">MAX(0,J$4-L43)</f>
        <v>0</v>
      </c>
      <c r="N43" s="7">
        <v>33.75</v>
      </c>
      <c r="O43" s="7">
        <v>33.409999999999997</v>
      </c>
      <c r="P43" s="10">
        <f t="shared" ref="P43" si="511">MIN(N43,O43)</f>
        <v>33.409999999999997</v>
      </c>
      <c r="Q43" s="11">
        <f t="shared" ref="Q43" si="512">MAX(0,N$4-P43)</f>
        <v>0</v>
      </c>
      <c r="R43" s="7">
        <v>33.880000000000003</v>
      </c>
      <c r="S43" s="7">
        <v>34.46</v>
      </c>
      <c r="T43" s="10">
        <f t="shared" ref="T43" si="513">MIN(R43,S43)</f>
        <v>33.880000000000003</v>
      </c>
      <c r="U43" s="11">
        <f t="shared" ref="U43" si="514">MAX(0,R$4-T43)</f>
        <v>0</v>
      </c>
      <c r="V43" s="7">
        <f t="shared" ref="V43" si="515">R43</f>
        <v>33.880000000000003</v>
      </c>
      <c r="W43" s="7">
        <f t="shared" ref="W43" si="516">S43</f>
        <v>34.46</v>
      </c>
      <c r="X43" s="10">
        <f t="shared" ref="X43" si="517">MIN(V43,W43)</f>
        <v>33.880000000000003</v>
      </c>
      <c r="Y43" s="11">
        <f t="shared" ref="Y43" si="518">MAX(0,V$4-X43)</f>
        <v>0</v>
      </c>
    </row>
    <row r="44" spans="1:25" ht="16.899999999999999" customHeight="1" x14ac:dyDescent="0.2">
      <c r="A44" s="1">
        <f t="shared" si="0"/>
        <v>45492</v>
      </c>
      <c r="B44" s="7">
        <v>32.92</v>
      </c>
      <c r="C44" s="7">
        <v>35.47</v>
      </c>
      <c r="D44" s="10">
        <f t="shared" ref="D44" si="519">MIN(B44,C44)</f>
        <v>32.92</v>
      </c>
      <c r="E44" s="11">
        <f t="shared" ref="E44" si="520">MAX(0,B$4-D44)</f>
        <v>0</v>
      </c>
      <c r="F44" s="7">
        <v>32.92</v>
      </c>
      <c r="G44" s="7">
        <v>35.47</v>
      </c>
      <c r="H44" s="10">
        <f t="shared" ref="H44" si="521">MIN(F44,G44)</f>
        <v>32.92</v>
      </c>
      <c r="I44" s="11">
        <f t="shared" ref="I44" si="522">MAX(0,F$4-H44)</f>
        <v>0</v>
      </c>
      <c r="J44" s="7">
        <v>35.58</v>
      </c>
      <c r="K44" s="7">
        <v>35.53</v>
      </c>
      <c r="L44" s="10">
        <f t="shared" ref="L44" si="523">MIN(J44,K44)</f>
        <v>35.53</v>
      </c>
      <c r="M44" s="11">
        <f t="shared" ref="M44" si="524">MAX(0,J$4-L44)</f>
        <v>0</v>
      </c>
      <c r="N44" s="7">
        <v>33.75</v>
      </c>
      <c r="O44" s="7">
        <v>33.409999999999997</v>
      </c>
      <c r="P44" s="10">
        <f t="shared" ref="P44" si="525">MIN(N44,O44)</f>
        <v>33.409999999999997</v>
      </c>
      <c r="Q44" s="11">
        <f t="shared" ref="Q44" si="526">MAX(0,N$4-P44)</f>
        <v>0</v>
      </c>
      <c r="R44" s="7">
        <v>33.880000000000003</v>
      </c>
      <c r="S44" s="7">
        <v>34.46</v>
      </c>
      <c r="T44" s="10">
        <f t="shared" ref="T44" si="527">MIN(R44,S44)</f>
        <v>33.880000000000003</v>
      </c>
      <c r="U44" s="11">
        <f t="shared" ref="U44" si="528">MAX(0,R$4-T44)</f>
        <v>0</v>
      </c>
      <c r="V44" s="7">
        <f t="shared" ref="V44" si="529">R44</f>
        <v>33.880000000000003</v>
      </c>
      <c r="W44" s="7">
        <f t="shared" ref="W44" si="530">S44</f>
        <v>34.46</v>
      </c>
      <c r="X44" s="10">
        <f t="shared" ref="X44" si="531">MIN(V44,W44)</f>
        <v>33.880000000000003</v>
      </c>
      <c r="Y44" s="11">
        <f t="shared" ref="Y44" si="532">MAX(0,V$4-X44)</f>
        <v>0</v>
      </c>
    </row>
    <row r="45" spans="1:25" ht="16.899999999999999" customHeight="1" x14ac:dyDescent="0.2">
      <c r="A45" s="1">
        <f t="shared" si="0"/>
        <v>45485</v>
      </c>
      <c r="B45" s="7">
        <v>35.33</v>
      </c>
      <c r="C45" s="7">
        <v>35.880000000000003</v>
      </c>
      <c r="D45" s="10">
        <f t="shared" ref="D45" si="533">MIN(B45,C45)</f>
        <v>35.33</v>
      </c>
      <c r="E45" s="11">
        <f t="shared" ref="E45" si="534">MAX(0,B$4-D45)</f>
        <v>0</v>
      </c>
      <c r="F45" s="7">
        <v>35.33</v>
      </c>
      <c r="G45" s="7">
        <v>35.880000000000003</v>
      </c>
      <c r="H45" s="10">
        <f t="shared" ref="H45" si="535">MIN(F45,G45)</f>
        <v>35.33</v>
      </c>
      <c r="I45" s="11">
        <f t="shared" ref="I45" si="536">MAX(0,F$4-H45)</f>
        <v>0</v>
      </c>
      <c r="J45" s="7">
        <v>35.58</v>
      </c>
      <c r="K45" s="7">
        <v>35.53</v>
      </c>
      <c r="L45" s="10">
        <f t="shared" ref="L45" si="537">MIN(J45,K45)</f>
        <v>35.53</v>
      </c>
      <c r="M45" s="11">
        <f t="shared" ref="M45" si="538">MAX(0,J$4-L45)</f>
        <v>0</v>
      </c>
      <c r="N45" s="7">
        <v>33.75</v>
      </c>
      <c r="O45" s="7">
        <v>33.409999999999997</v>
      </c>
      <c r="P45" s="10">
        <f t="shared" ref="P45" si="539">MIN(N45,O45)</f>
        <v>33.409999999999997</v>
      </c>
      <c r="Q45" s="11">
        <f t="shared" ref="Q45" si="540">MAX(0,N$4-P45)</f>
        <v>0</v>
      </c>
      <c r="R45" s="7">
        <v>33.880000000000003</v>
      </c>
      <c r="S45" s="7">
        <v>34.46</v>
      </c>
      <c r="T45" s="10">
        <f t="shared" ref="T45" si="541">MIN(R45,S45)</f>
        <v>33.880000000000003</v>
      </c>
      <c r="U45" s="11">
        <f t="shared" ref="U45" si="542">MAX(0,R$4-T45)</f>
        <v>0</v>
      </c>
      <c r="V45" s="7">
        <f t="shared" ref="V45" si="543">R45</f>
        <v>33.880000000000003</v>
      </c>
      <c r="W45" s="7">
        <f t="shared" ref="W45" si="544">S45</f>
        <v>34.46</v>
      </c>
      <c r="X45" s="10">
        <f t="shared" ref="X45" si="545">MIN(V45,W45)</f>
        <v>33.880000000000003</v>
      </c>
      <c r="Y45" s="11">
        <f t="shared" ref="Y45" si="546">MAX(0,V$4-X45)</f>
        <v>0</v>
      </c>
    </row>
    <row r="46" spans="1:25" ht="16.899999999999999" customHeight="1" x14ac:dyDescent="0.2">
      <c r="A46" s="1">
        <f t="shared" si="0"/>
        <v>45478</v>
      </c>
      <c r="B46" s="7">
        <v>35</v>
      </c>
      <c r="C46" s="7">
        <v>36.200000000000003</v>
      </c>
      <c r="D46" s="10">
        <f t="shared" ref="D46" si="547">MIN(B46,C46)</f>
        <v>35</v>
      </c>
      <c r="E46" s="11">
        <f t="shared" ref="E46" si="548">MAX(0,B$4-D46)</f>
        <v>0</v>
      </c>
      <c r="F46" s="7">
        <v>35</v>
      </c>
      <c r="G46" s="7">
        <v>36.200000000000003</v>
      </c>
      <c r="H46" s="10">
        <f t="shared" ref="H46" si="549">MIN(F46,G46)</f>
        <v>35</v>
      </c>
      <c r="I46" s="11">
        <f t="shared" ref="I46" si="550">MAX(0,F$4-H46)</f>
        <v>0</v>
      </c>
      <c r="J46" s="7">
        <v>35.58</v>
      </c>
      <c r="K46" s="7">
        <v>35.53</v>
      </c>
      <c r="L46" s="10">
        <f t="shared" ref="L46" si="551">MIN(J46,K46)</f>
        <v>35.53</v>
      </c>
      <c r="M46" s="11">
        <f t="shared" ref="M46" si="552">MAX(0,J$4-L46)</f>
        <v>0</v>
      </c>
      <c r="N46" s="7">
        <v>33.75</v>
      </c>
      <c r="O46" s="7">
        <v>33.409999999999997</v>
      </c>
      <c r="P46" s="10">
        <f t="shared" ref="P46" si="553">MIN(N46,O46)</f>
        <v>33.409999999999997</v>
      </c>
      <c r="Q46" s="11">
        <f t="shared" ref="Q46" si="554">MAX(0,N$4-P46)</f>
        <v>0</v>
      </c>
      <c r="R46" s="7">
        <v>33.880000000000003</v>
      </c>
      <c r="S46" s="7">
        <v>34.46</v>
      </c>
      <c r="T46" s="10">
        <f t="shared" ref="T46" si="555">MIN(R46,S46)</f>
        <v>33.880000000000003</v>
      </c>
      <c r="U46" s="11">
        <f t="shared" ref="U46" si="556">MAX(0,R$4-T46)</f>
        <v>0</v>
      </c>
      <c r="V46" s="7">
        <f t="shared" ref="V46" si="557">R46</f>
        <v>33.880000000000003</v>
      </c>
      <c r="W46" s="7">
        <f t="shared" ref="W46" si="558">S46</f>
        <v>34.46</v>
      </c>
      <c r="X46" s="10">
        <f t="shared" ref="X46" si="559">MIN(V46,W46)</f>
        <v>33.880000000000003</v>
      </c>
      <c r="Y46" s="11">
        <f t="shared" ref="Y46" si="560">MAX(0,V$4-X46)</f>
        <v>0</v>
      </c>
    </row>
    <row r="47" spans="1:25" ht="16.899999999999999" customHeight="1" x14ac:dyDescent="0.2">
      <c r="A47" s="1">
        <f t="shared" si="0"/>
        <v>45471</v>
      </c>
      <c r="B47" s="7">
        <v>35</v>
      </c>
      <c r="C47" s="7">
        <v>36.520000000000003</v>
      </c>
      <c r="D47" s="10">
        <f t="shared" ref="D47" si="561">MIN(B47,C47)</f>
        <v>35</v>
      </c>
      <c r="E47" s="11">
        <f t="shared" ref="E47" si="562">MAX(0,B$4-D47)</f>
        <v>0</v>
      </c>
      <c r="F47" s="7">
        <v>35</v>
      </c>
      <c r="G47" s="7">
        <v>36.520000000000003</v>
      </c>
      <c r="H47" s="10">
        <f t="shared" ref="H47" si="563">MIN(F47,G47)</f>
        <v>35</v>
      </c>
      <c r="I47" s="11">
        <f t="shared" ref="I47" si="564">MAX(0,F$4-H47)</f>
        <v>0</v>
      </c>
      <c r="J47" s="7">
        <v>35.58</v>
      </c>
      <c r="K47" s="7">
        <v>35.53</v>
      </c>
      <c r="L47" s="10">
        <f t="shared" ref="L47" si="565">MIN(J47,K47)</f>
        <v>35.53</v>
      </c>
      <c r="M47" s="11">
        <f t="shared" ref="M47" si="566">MAX(0,J$4-L47)</f>
        <v>0</v>
      </c>
      <c r="N47" s="7">
        <v>33.75</v>
      </c>
      <c r="O47" s="7">
        <v>33.409999999999997</v>
      </c>
      <c r="P47" s="10">
        <f t="shared" ref="P47" si="567">MIN(N47,O47)</f>
        <v>33.409999999999997</v>
      </c>
      <c r="Q47" s="11">
        <f t="shared" ref="Q47" si="568">MAX(0,N$4-P47)</f>
        <v>0</v>
      </c>
      <c r="R47" s="7">
        <v>33.880000000000003</v>
      </c>
      <c r="S47" s="7">
        <v>34.46</v>
      </c>
      <c r="T47" s="10">
        <f t="shared" ref="T47" si="569">MIN(R47,S47)</f>
        <v>33.880000000000003</v>
      </c>
      <c r="U47" s="11">
        <f t="shared" ref="U47" si="570">MAX(0,R$4-T47)</f>
        <v>0</v>
      </c>
      <c r="V47" s="7">
        <f t="shared" ref="V47" si="571">R47</f>
        <v>33.880000000000003</v>
      </c>
      <c r="W47" s="7">
        <f t="shared" ref="W47" si="572">S47</f>
        <v>34.46</v>
      </c>
      <c r="X47" s="10">
        <f t="shared" ref="X47" si="573">MIN(V47,W47)</f>
        <v>33.880000000000003</v>
      </c>
      <c r="Y47" s="11">
        <f t="shared" ref="Y47" si="574">MAX(0,V$4-X47)</f>
        <v>0</v>
      </c>
    </row>
    <row r="48" spans="1:25" ht="16.899999999999999" customHeight="1" x14ac:dyDescent="0.2">
      <c r="A48" s="1">
        <f t="shared" si="0"/>
        <v>45464</v>
      </c>
      <c r="B48" s="7">
        <v>36.75</v>
      </c>
      <c r="C48" s="7">
        <v>36.450000000000003</v>
      </c>
      <c r="D48" s="10">
        <f t="shared" ref="D48" si="575">MIN(B48,C48)</f>
        <v>36.450000000000003</v>
      </c>
      <c r="E48" s="11">
        <f t="shared" ref="E48" si="576">MAX(0,B$4-D48)</f>
        <v>0</v>
      </c>
      <c r="F48" s="7">
        <v>36.75</v>
      </c>
      <c r="G48" s="7">
        <v>36.450000000000003</v>
      </c>
      <c r="H48" s="10">
        <f t="shared" ref="H48" si="577">MIN(F48,G48)</f>
        <v>36.450000000000003</v>
      </c>
      <c r="I48" s="11">
        <f t="shared" ref="I48" si="578">MAX(0,F$4-H48)</f>
        <v>0</v>
      </c>
      <c r="J48" s="7">
        <v>35.58</v>
      </c>
      <c r="K48" s="7">
        <v>35.53</v>
      </c>
      <c r="L48" s="10">
        <f t="shared" ref="L48" si="579">MIN(J48,K48)</f>
        <v>35.53</v>
      </c>
      <c r="M48" s="11">
        <f t="shared" ref="M48" si="580">MAX(0,J$4-L48)</f>
        <v>0</v>
      </c>
      <c r="N48" s="7">
        <v>33.75</v>
      </c>
      <c r="O48" s="7">
        <v>33.409999999999997</v>
      </c>
      <c r="P48" s="10">
        <f t="shared" ref="P48" si="581">MIN(N48,O48)</f>
        <v>33.409999999999997</v>
      </c>
      <c r="Q48" s="11">
        <f t="shared" ref="Q48" si="582">MAX(0,N$4-P48)</f>
        <v>0</v>
      </c>
      <c r="R48" s="7">
        <v>33.880000000000003</v>
      </c>
      <c r="S48" s="7">
        <v>34.46</v>
      </c>
      <c r="T48" s="10">
        <f t="shared" ref="T48" si="583">MIN(R48,S48)</f>
        <v>33.880000000000003</v>
      </c>
      <c r="U48" s="11">
        <f t="shared" ref="U48" si="584">MAX(0,R$4-T48)</f>
        <v>0</v>
      </c>
      <c r="V48" s="7">
        <f t="shared" ref="V48" si="585">R48</f>
        <v>33.880000000000003</v>
      </c>
      <c r="W48" s="7">
        <f t="shared" ref="W48" si="586">S48</f>
        <v>34.46</v>
      </c>
      <c r="X48" s="10">
        <f t="shared" ref="X48" si="587">MIN(V48,W48)</f>
        <v>33.880000000000003</v>
      </c>
      <c r="Y48" s="11">
        <f t="shared" ref="Y48" si="588">MAX(0,V$4-X48)</f>
        <v>0</v>
      </c>
    </row>
    <row r="49" spans="1:25" ht="16.899999999999999" customHeight="1" x14ac:dyDescent="0.2">
      <c r="A49" s="1">
        <f t="shared" si="0"/>
        <v>45457</v>
      </c>
      <c r="B49" s="7">
        <v>36.75</v>
      </c>
      <c r="C49" s="7">
        <v>36.22</v>
      </c>
      <c r="D49" s="10">
        <f t="shared" ref="D49" si="589">MIN(B49,C49)</f>
        <v>36.22</v>
      </c>
      <c r="E49" s="11">
        <f t="shared" ref="E49" si="590">MAX(0,B$4-D49)</f>
        <v>0</v>
      </c>
      <c r="F49" s="7">
        <v>36.75</v>
      </c>
      <c r="G49" s="7">
        <v>36.22</v>
      </c>
      <c r="H49" s="10">
        <f t="shared" ref="H49" si="591">MIN(F49,G49)</f>
        <v>36.22</v>
      </c>
      <c r="I49" s="11">
        <f t="shared" ref="I49" si="592">MAX(0,F$4-H49)</f>
        <v>0</v>
      </c>
      <c r="J49" s="7">
        <v>35.58</v>
      </c>
      <c r="K49" s="7">
        <v>35.53</v>
      </c>
      <c r="L49" s="10">
        <f t="shared" ref="L49" si="593">MIN(J49,K49)</f>
        <v>35.53</v>
      </c>
      <c r="M49" s="11">
        <f t="shared" ref="M49" si="594">MAX(0,J$4-L49)</f>
        <v>0</v>
      </c>
      <c r="N49" s="7">
        <v>33.75</v>
      </c>
      <c r="O49" s="7">
        <v>33.409999999999997</v>
      </c>
      <c r="P49" s="10">
        <f t="shared" ref="P49" si="595">MIN(N49,O49)</f>
        <v>33.409999999999997</v>
      </c>
      <c r="Q49" s="11">
        <f t="shared" ref="Q49" si="596">MAX(0,N$4-P49)</f>
        <v>0</v>
      </c>
      <c r="R49" s="7">
        <v>33.880000000000003</v>
      </c>
      <c r="S49" s="7">
        <v>34.46</v>
      </c>
      <c r="T49" s="10">
        <f t="shared" ref="T49" si="597">MIN(R49,S49)</f>
        <v>33.880000000000003</v>
      </c>
      <c r="U49" s="11">
        <f t="shared" ref="U49" si="598">MAX(0,R$4-T49)</f>
        <v>0</v>
      </c>
      <c r="V49" s="7">
        <f t="shared" ref="V49" si="599">R49</f>
        <v>33.880000000000003</v>
      </c>
      <c r="W49" s="7">
        <f t="shared" ref="W49" si="600">S49</f>
        <v>34.46</v>
      </c>
      <c r="X49" s="10">
        <f t="shared" ref="X49" si="601">MIN(V49,W49)</f>
        <v>33.880000000000003</v>
      </c>
      <c r="Y49" s="11">
        <f t="shared" ref="Y49" si="602">MAX(0,V$4-X49)</f>
        <v>0</v>
      </c>
    </row>
    <row r="50" spans="1:25" ht="16.899999999999999" customHeight="1" x14ac:dyDescent="0.2">
      <c r="A50" s="1">
        <f t="shared" si="0"/>
        <v>45450</v>
      </c>
      <c r="B50" s="7">
        <v>36.42</v>
      </c>
      <c r="C50" s="7">
        <v>36.08</v>
      </c>
      <c r="D50" s="10">
        <f t="shared" ref="D50" si="603">MIN(B50,C50)</f>
        <v>36.08</v>
      </c>
      <c r="E50" s="11">
        <f t="shared" ref="E50" si="604">MAX(0,B$4-D50)</f>
        <v>0</v>
      </c>
      <c r="F50" s="7">
        <v>36.42</v>
      </c>
      <c r="G50" s="7">
        <v>36.08</v>
      </c>
      <c r="H50" s="10">
        <f t="shared" ref="H50" si="605">MIN(F50,G50)</f>
        <v>36.08</v>
      </c>
      <c r="I50" s="11">
        <f t="shared" ref="I50" si="606">MAX(0,F$4-H50)</f>
        <v>0</v>
      </c>
      <c r="J50" s="7">
        <v>35.58</v>
      </c>
      <c r="K50" s="7">
        <v>35.53</v>
      </c>
      <c r="L50" s="10">
        <f t="shared" ref="L50" si="607">MIN(J50,K50)</f>
        <v>35.53</v>
      </c>
      <c r="M50" s="11">
        <f t="shared" ref="M50" si="608">MAX(0,J$4-L50)</f>
        <v>0</v>
      </c>
      <c r="N50" s="7">
        <v>33.75</v>
      </c>
      <c r="O50" s="7">
        <v>33.409999999999997</v>
      </c>
      <c r="P50" s="10">
        <f t="shared" ref="P50" si="609">MIN(N50,O50)</f>
        <v>33.409999999999997</v>
      </c>
      <c r="Q50" s="11">
        <f t="shared" ref="Q50" si="610">MAX(0,N$4-P50)</f>
        <v>0</v>
      </c>
      <c r="R50" s="7">
        <v>33.880000000000003</v>
      </c>
      <c r="S50" s="7">
        <v>34.46</v>
      </c>
      <c r="T50" s="10">
        <f t="shared" ref="T50" si="611">MIN(R50,S50)</f>
        <v>33.880000000000003</v>
      </c>
      <c r="U50" s="11">
        <f t="shared" ref="U50" si="612">MAX(0,R$4-T50)</f>
        <v>0</v>
      </c>
      <c r="V50" s="7">
        <f t="shared" ref="V50" si="613">R50</f>
        <v>33.880000000000003</v>
      </c>
      <c r="W50" s="7">
        <f t="shared" ref="W50" si="614">S50</f>
        <v>34.46</v>
      </c>
      <c r="X50" s="10">
        <f t="shared" ref="X50" si="615">MIN(V50,W50)</f>
        <v>33.880000000000003</v>
      </c>
      <c r="Y50" s="11">
        <f t="shared" ref="Y50" si="616">MAX(0,V$4-X50)</f>
        <v>0</v>
      </c>
    </row>
    <row r="51" spans="1:25" ht="16.899999999999999" customHeight="1" x14ac:dyDescent="0.2">
      <c r="A51" s="1">
        <f t="shared" si="0"/>
        <v>45443</v>
      </c>
      <c r="B51" s="19"/>
      <c r="C51" s="19"/>
      <c r="D51" s="19"/>
      <c r="E51" s="19"/>
      <c r="F51" s="7">
        <v>36.42</v>
      </c>
      <c r="G51" s="7">
        <v>35.880000000000003</v>
      </c>
      <c r="H51" s="10">
        <f t="shared" ref="H51" si="617">MIN(F51,G51)</f>
        <v>35.880000000000003</v>
      </c>
      <c r="I51" s="11">
        <f t="shared" ref="I51" si="618">MAX(0,F$4-H51)</f>
        <v>0</v>
      </c>
      <c r="J51" s="7">
        <v>35.58</v>
      </c>
      <c r="K51" s="7">
        <v>35.53</v>
      </c>
      <c r="L51" s="10">
        <f t="shared" ref="L51" si="619">MIN(J51,K51)</f>
        <v>35.53</v>
      </c>
      <c r="M51" s="11">
        <f t="shared" ref="M51" si="620">MAX(0,J$4-L51)</f>
        <v>0</v>
      </c>
      <c r="N51" s="7">
        <v>33.75</v>
      </c>
      <c r="O51" s="7">
        <v>33.409999999999997</v>
      </c>
      <c r="P51" s="10">
        <f t="shared" ref="P51" si="621">MIN(N51,O51)</f>
        <v>33.409999999999997</v>
      </c>
      <c r="Q51" s="11">
        <f t="shared" ref="Q51" si="622">MAX(0,N$4-P51)</f>
        <v>0</v>
      </c>
      <c r="R51" s="7">
        <v>33.880000000000003</v>
      </c>
      <c r="S51" s="7">
        <v>34.46</v>
      </c>
      <c r="T51" s="10">
        <f t="shared" ref="T51" si="623">MIN(R51,S51)</f>
        <v>33.880000000000003</v>
      </c>
      <c r="U51" s="11">
        <f t="shared" ref="U51" si="624">MAX(0,R$4-T51)</f>
        <v>0</v>
      </c>
      <c r="V51" s="7">
        <f t="shared" ref="V51" si="625">R51</f>
        <v>33.880000000000003</v>
      </c>
      <c r="W51" s="7">
        <f t="shared" ref="W51" si="626">S51</f>
        <v>34.46</v>
      </c>
      <c r="X51" s="10">
        <f t="shared" ref="X51" si="627">MIN(V51,W51)</f>
        <v>33.880000000000003</v>
      </c>
      <c r="Y51" s="11">
        <f t="shared" ref="Y51" si="628">MAX(0,V$4-X51)</f>
        <v>0</v>
      </c>
    </row>
    <row r="52" spans="1:25" ht="16.899999999999999" customHeight="1" x14ac:dyDescent="0.2">
      <c r="A52" s="1">
        <f t="shared" si="0"/>
        <v>45436</v>
      </c>
      <c r="B52" s="19"/>
      <c r="C52" s="19"/>
      <c r="D52" s="19"/>
      <c r="E52" s="19"/>
      <c r="F52" s="7">
        <v>36.25</v>
      </c>
      <c r="G52" s="7">
        <v>35.72</v>
      </c>
      <c r="H52" s="10">
        <f t="shared" ref="H52" si="629">MIN(F52,G52)</f>
        <v>35.72</v>
      </c>
      <c r="I52" s="11">
        <f t="shared" ref="I52" si="630">MAX(0,F$4-H52)</f>
        <v>0</v>
      </c>
      <c r="J52" s="7">
        <v>35.58</v>
      </c>
      <c r="K52" s="7">
        <v>35.53</v>
      </c>
      <c r="L52" s="10">
        <f t="shared" ref="L52" si="631">MIN(J52,K52)</f>
        <v>35.53</v>
      </c>
      <c r="M52" s="11">
        <f t="shared" ref="M52" si="632">MAX(0,J$4-L52)</f>
        <v>0</v>
      </c>
      <c r="N52" s="7">
        <v>33.75</v>
      </c>
      <c r="O52" s="7">
        <v>33.409999999999997</v>
      </c>
      <c r="P52" s="10">
        <f t="shared" ref="P52" si="633">MIN(N52,O52)</f>
        <v>33.409999999999997</v>
      </c>
      <c r="Q52" s="11">
        <f t="shared" ref="Q52" si="634">MAX(0,N$4-P52)</f>
        <v>0</v>
      </c>
      <c r="R52" s="7">
        <v>33.880000000000003</v>
      </c>
      <c r="S52" s="7">
        <v>34.46</v>
      </c>
      <c r="T52" s="10">
        <f t="shared" ref="T52" si="635">MIN(R52,S52)</f>
        <v>33.880000000000003</v>
      </c>
      <c r="U52" s="11">
        <f t="shared" ref="U52" si="636">MAX(0,R$4-T52)</f>
        <v>0</v>
      </c>
      <c r="V52" s="7">
        <f t="shared" ref="V52" si="637">R52</f>
        <v>33.880000000000003</v>
      </c>
      <c r="W52" s="7">
        <f t="shared" ref="W52" si="638">S52</f>
        <v>34.46</v>
      </c>
      <c r="X52" s="10">
        <f t="shared" ref="X52" si="639">MIN(V52,W52)</f>
        <v>33.880000000000003</v>
      </c>
      <c r="Y52" s="11">
        <f t="shared" ref="Y52" si="640">MAX(0,V$4-X52)</f>
        <v>0</v>
      </c>
    </row>
    <row r="53" spans="1:25" ht="16.899999999999999" customHeight="1" x14ac:dyDescent="0.2">
      <c r="A53" s="1">
        <f t="shared" si="0"/>
        <v>45429</v>
      </c>
      <c r="B53" s="19"/>
      <c r="C53" s="19"/>
      <c r="D53" s="19"/>
      <c r="E53" s="19"/>
      <c r="F53" s="7">
        <v>35.75</v>
      </c>
      <c r="G53" s="7">
        <v>35.65</v>
      </c>
      <c r="H53" s="10">
        <f t="shared" ref="H53" si="641">MIN(F53,G53)</f>
        <v>35.65</v>
      </c>
      <c r="I53" s="11">
        <f t="shared" ref="I53" si="642">MAX(0,F$4-H53)</f>
        <v>0</v>
      </c>
      <c r="J53" s="7">
        <v>35.58</v>
      </c>
      <c r="K53" s="7">
        <v>35.53</v>
      </c>
      <c r="L53" s="10">
        <f t="shared" ref="L53" si="643">MIN(J53,K53)</f>
        <v>35.53</v>
      </c>
      <c r="M53" s="11">
        <f t="shared" ref="M53" si="644">MAX(0,J$4-L53)</f>
        <v>0</v>
      </c>
      <c r="N53" s="7">
        <v>33.75</v>
      </c>
      <c r="O53" s="7">
        <v>33.409999999999997</v>
      </c>
      <c r="P53" s="10">
        <f t="shared" ref="P53" si="645">MIN(N53,O53)</f>
        <v>33.409999999999997</v>
      </c>
      <c r="Q53" s="11">
        <f t="shared" ref="Q53" si="646">MAX(0,N$4-P53)</f>
        <v>0</v>
      </c>
      <c r="R53" s="7">
        <v>33.880000000000003</v>
      </c>
      <c r="S53" s="7">
        <v>34.46</v>
      </c>
      <c r="T53" s="10">
        <f t="shared" ref="T53" si="647">MIN(R53,S53)</f>
        <v>33.880000000000003</v>
      </c>
      <c r="U53" s="11">
        <f t="shared" ref="U53" si="648">MAX(0,R$4-T53)</f>
        <v>0</v>
      </c>
      <c r="V53" s="7">
        <f t="shared" ref="V53" si="649">R53</f>
        <v>33.880000000000003</v>
      </c>
      <c r="W53" s="7">
        <f t="shared" ref="W53" si="650">S53</f>
        <v>34.46</v>
      </c>
      <c r="X53" s="10">
        <f t="shared" ref="X53" si="651">MIN(V53,W53)</f>
        <v>33.880000000000003</v>
      </c>
      <c r="Y53" s="11">
        <f t="shared" ref="Y53" si="652">MAX(0,V$4-X53)</f>
        <v>0</v>
      </c>
    </row>
    <row r="54" spans="1:25" ht="16.899999999999999" customHeight="1" x14ac:dyDescent="0.2">
      <c r="A54" s="1">
        <f t="shared" si="0"/>
        <v>45422</v>
      </c>
      <c r="B54" s="19"/>
      <c r="C54" s="19"/>
      <c r="D54" s="19"/>
      <c r="E54" s="19"/>
      <c r="F54" s="7">
        <v>35.92</v>
      </c>
      <c r="G54" s="7">
        <v>35.49</v>
      </c>
      <c r="H54" s="10">
        <f t="shared" ref="H54" si="653">MIN(F54,G54)</f>
        <v>35.49</v>
      </c>
      <c r="I54" s="11">
        <f t="shared" ref="I54" si="654">MAX(0,F$4-H54)</f>
        <v>0</v>
      </c>
      <c r="J54" s="7">
        <v>35.58</v>
      </c>
      <c r="K54" s="7">
        <v>35.53</v>
      </c>
      <c r="L54" s="10">
        <f t="shared" ref="L54" si="655">MIN(J54,K54)</f>
        <v>35.53</v>
      </c>
      <c r="M54" s="11">
        <f t="shared" ref="M54" si="656">MAX(0,J$4-L54)</f>
        <v>0</v>
      </c>
      <c r="N54" s="7">
        <v>33.75</v>
      </c>
      <c r="O54" s="7">
        <v>33.409999999999997</v>
      </c>
      <c r="P54" s="10">
        <f t="shared" ref="P54" si="657">MIN(N54,O54)</f>
        <v>33.409999999999997</v>
      </c>
      <c r="Q54" s="11">
        <f t="shared" ref="Q54" si="658">MAX(0,N$4-P54)</f>
        <v>0</v>
      </c>
      <c r="R54" s="7">
        <v>33.880000000000003</v>
      </c>
      <c r="S54" s="7">
        <v>34.46</v>
      </c>
      <c r="T54" s="10">
        <f t="shared" ref="T54" si="659">MIN(R54,S54)</f>
        <v>33.880000000000003</v>
      </c>
      <c r="U54" s="11">
        <f t="shared" ref="U54" si="660">MAX(0,R$4-T54)</f>
        <v>0</v>
      </c>
      <c r="V54" s="7">
        <f t="shared" ref="V54" si="661">R54</f>
        <v>33.880000000000003</v>
      </c>
      <c r="W54" s="7">
        <f t="shared" ref="W54" si="662">S54</f>
        <v>34.46</v>
      </c>
      <c r="X54" s="10">
        <f t="shared" ref="X54" si="663">MIN(V54,W54)</f>
        <v>33.880000000000003</v>
      </c>
      <c r="Y54" s="11">
        <f t="shared" ref="Y54" si="664">MAX(0,V$4-X54)</f>
        <v>0</v>
      </c>
    </row>
    <row r="55" spans="1:25" ht="16.899999999999999" customHeight="1" x14ac:dyDescent="0.2">
      <c r="A55" s="1">
        <f t="shared" si="0"/>
        <v>45415</v>
      </c>
      <c r="B55" s="19"/>
      <c r="C55" s="19"/>
      <c r="D55" s="19"/>
      <c r="E55" s="19"/>
      <c r="F55" s="7">
        <v>35.58</v>
      </c>
      <c r="G55" s="7">
        <v>35.340000000000003</v>
      </c>
      <c r="H55" s="10">
        <f t="shared" ref="H55" si="665">MIN(F55,G55)</f>
        <v>35.340000000000003</v>
      </c>
      <c r="I55" s="11">
        <f t="shared" ref="I55" si="666">MAX(0,F$4-H55)</f>
        <v>0</v>
      </c>
      <c r="J55" s="7">
        <v>35.58</v>
      </c>
      <c r="K55" s="7">
        <v>35.53</v>
      </c>
      <c r="L55" s="10">
        <f t="shared" ref="L55" si="667">MIN(J55,K55)</f>
        <v>35.53</v>
      </c>
      <c r="M55" s="11">
        <f t="shared" ref="M55" si="668">MAX(0,J$4-L55)</f>
        <v>0</v>
      </c>
      <c r="N55" s="7">
        <v>33.75</v>
      </c>
      <c r="O55" s="7">
        <v>33.409999999999997</v>
      </c>
      <c r="P55" s="10">
        <f t="shared" ref="P55" si="669">MIN(N55,O55)</f>
        <v>33.409999999999997</v>
      </c>
      <c r="Q55" s="11">
        <f t="shared" ref="Q55" si="670">MAX(0,N$4-P55)</f>
        <v>0</v>
      </c>
      <c r="R55" s="7">
        <v>33.880000000000003</v>
      </c>
      <c r="S55" s="7">
        <v>34.46</v>
      </c>
      <c r="T55" s="10">
        <f t="shared" ref="T55" si="671">MIN(R55,S55)</f>
        <v>33.880000000000003</v>
      </c>
      <c r="U55" s="11">
        <f t="shared" ref="U55" si="672">MAX(0,R$4-T55)</f>
        <v>0</v>
      </c>
      <c r="V55" s="7">
        <f t="shared" ref="V55" si="673">R55</f>
        <v>33.880000000000003</v>
      </c>
      <c r="W55" s="7">
        <f t="shared" ref="W55" si="674">S55</f>
        <v>34.46</v>
      </c>
      <c r="X55" s="10">
        <f t="shared" ref="X55" si="675">MIN(V55,W55)</f>
        <v>33.880000000000003</v>
      </c>
      <c r="Y55" s="11">
        <f t="shared" ref="Y55" si="676">MAX(0,V$4-X55)</f>
        <v>0</v>
      </c>
    </row>
    <row r="56" spans="1:25" ht="16.899999999999999" customHeight="1" x14ac:dyDescent="0.2">
      <c r="A56" s="1">
        <f t="shared" si="0"/>
        <v>45408</v>
      </c>
      <c r="B56" s="19"/>
      <c r="C56" s="19"/>
      <c r="D56" s="19"/>
      <c r="E56" s="19"/>
      <c r="F56" s="7">
        <v>35.58</v>
      </c>
      <c r="G56" s="7">
        <v>35.53</v>
      </c>
      <c r="H56" s="10">
        <f t="shared" ref="H56" si="677">MIN(F56,G56)</f>
        <v>35.53</v>
      </c>
      <c r="I56" s="11">
        <f t="shared" ref="I56" si="678">MAX(0,F$4-H56)</f>
        <v>0</v>
      </c>
      <c r="J56" s="7">
        <v>35.58</v>
      </c>
      <c r="K56" s="7">
        <v>35.53</v>
      </c>
      <c r="L56" s="10">
        <f t="shared" ref="L56" si="679">MIN(J56,K56)</f>
        <v>35.53</v>
      </c>
      <c r="M56" s="11">
        <f t="shared" ref="M56" si="680">MAX(0,J$4-L56)</f>
        <v>0</v>
      </c>
      <c r="N56" s="7">
        <v>33.75</v>
      </c>
      <c r="O56" s="7">
        <v>33.409999999999997</v>
      </c>
      <c r="P56" s="10">
        <f t="shared" ref="P56" si="681">MIN(N56,O56)</f>
        <v>33.409999999999997</v>
      </c>
      <c r="Q56" s="11">
        <f t="shared" ref="Q56" si="682">MAX(0,N$4-P56)</f>
        <v>0</v>
      </c>
      <c r="R56" s="7">
        <v>33.880000000000003</v>
      </c>
      <c r="S56" s="7">
        <v>34.46</v>
      </c>
      <c r="T56" s="10">
        <f t="shared" ref="T56" si="683">MIN(R56,S56)</f>
        <v>33.880000000000003</v>
      </c>
      <c r="U56" s="11">
        <f t="shared" ref="U56" si="684">MAX(0,R$4-T56)</f>
        <v>0</v>
      </c>
      <c r="V56" s="7">
        <f t="shared" ref="V56" si="685">R56</f>
        <v>33.880000000000003</v>
      </c>
      <c r="W56" s="7">
        <f t="shared" ref="W56" si="686">S56</f>
        <v>34.46</v>
      </c>
      <c r="X56" s="10">
        <f t="shared" ref="X56" si="687">MIN(V56,W56)</f>
        <v>33.880000000000003</v>
      </c>
      <c r="Y56" s="11">
        <f t="shared" ref="Y56" si="688">MAX(0,V$4-X56)</f>
        <v>0</v>
      </c>
    </row>
    <row r="57" spans="1:25" ht="16.899999999999999" customHeight="1" x14ac:dyDescent="0.2">
      <c r="A57" s="1">
        <f t="shared" si="0"/>
        <v>45401</v>
      </c>
      <c r="B57" s="19"/>
      <c r="C57" s="19"/>
      <c r="D57" s="19"/>
      <c r="E57" s="19"/>
      <c r="F57" s="7">
        <v>35.58</v>
      </c>
      <c r="G57" s="7">
        <v>35.71</v>
      </c>
      <c r="H57" s="10">
        <f t="shared" ref="H57" si="689">MIN(F57,G57)</f>
        <v>35.58</v>
      </c>
      <c r="I57" s="11">
        <f t="shared" ref="I57" si="690">MAX(0,F$4-H57)</f>
        <v>0</v>
      </c>
      <c r="J57" s="7">
        <v>35.58</v>
      </c>
      <c r="K57" s="7">
        <v>35.71</v>
      </c>
      <c r="L57" s="10">
        <f t="shared" ref="L57" si="691">MIN(J57,K57)</f>
        <v>35.58</v>
      </c>
      <c r="M57" s="11">
        <f t="shared" ref="M57" si="692">MAX(0,J$4-L57)</f>
        <v>0</v>
      </c>
      <c r="N57" s="7">
        <v>33.75</v>
      </c>
      <c r="O57" s="7">
        <v>33.409999999999997</v>
      </c>
      <c r="P57" s="10">
        <f t="shared" ref="P57" si="693">MIN(N57,O57)</f>
        <v>33.409999999999997</v>
      </c>
      <c r="Q57" s="11">
        <f t="shared" ref="Q57" si="694">MAX(0,N$4-P57)</f>
        <v>0</v>
      </c>
      <c r="R57" s="7">
        <v>33.880000000000003</v>
      </c>
      <c r="S57" s="7">
        <v>34.46</v>
      </c>
      <c r="T57" s="10">
        <f t="shared" ref="T57" si="695">MIN(R57,S57)</f>
        <v>33.880000000000003</v>
      </c>
      <c r="U57" s="11">
        <f t="shared" ref="U57" si="696">MAX(0,R$4-T57)</f>
        <v>0</v>
      </c>
      <c r="V57" s="7">
        <f t="shared" ref="V57" si="697">R57</f>
        <v>33.880000000000003</v>
      </c>
      <c r="W57" s="7">
        <f t="shared" ref="W57" si="698">S57</f>
        <v>34.46</v>
      </c>
      <c r="X57" s="10">
        <f t="shared" ref="X57" si="699">MIN(V57,W57)</f>
        <v>33.880000000000003</v>
      </c>
      <c r="Y57" s="11">
        <f t="shared" ref="Y57" si="700">MAX(0,V$4-X57)</f>
        <v>0</v>
      </c>
    </row>
    <row r="58" spans="1:25" ht="16.899999999999999" customHeight="1" x14ac:dyDescent="0.2">
      <c r="A58" s="1">
        <f t="shared" si="0"/>
        <v>45394</v>
      </c>
      <c r="B58" s="19"/>
      <c r="C58" s="19"/>
      <c r="D58" s="19"/>
      <c r="E58" s="19"/>
      <c r="F58" s="7">
        <v>35.25</v>
      </c>
      <c r="G58" s="7">
        <v>35.89</v>
      </c>
      <c r="H58" s="10">
        <f t="shared" ref="H58" si="701">MIN(F58,G58)</f>
        <v>35.25</v>
      </c>
      <c r="I58" s="11">
        <f t="shared" ref="I58" si="702">MAX(0,F$4-H58)</f>
        <v>0</v>
      </c>
      <c r="J58" s="7">
        <v>35.25</v>
      </c>
      <c r="K58" s="7">
        <v>35.89</v>
      </c>
      <c r="L58" s="10">
        <f t="shared" ref="L58" si="703">MIN(J58,K58)</f>
        <v>35.25</v>
      </c>
      <c r="M58" s="11">
        <f t="shared" ref="M58" si="704">MAX(0,J$4-L58)</f>
        <v>0</v>
      </c>
      <c r="N58" s="7">
        <v>33.75</v>
      </c>
      <c r="O58" s="7">
        <v>33.409999999999997</v>
      </c>
      <c r="P58" s="10">
        <f t="shared" ref="P58" si="705">MIN(N58,O58)</f>
        <v>33.409999999999997</v>
      </c>
      <c r="Q58" s="11">
        <f t="shared" ref="Q58" si="706">MAX(0,N$4-P58)</f>
        <v>0</v>
      </c>
      <c r="R58" s="7">
        <v>33.880000000000003</v>
      </c>
      <c r="S58" s="7">
        <v>34.46</v>
      </c>
      <c r="T58" s="10">
        <f t="shared" ref="T58" si="707">MIN(R58,S58)</f>
        <v>33.880000000000003</v>
      </c>
      <c r="U58" s="11">
        <f t="shared" ref="U58" si="708">MAX(0,R$4-T58)</f>
        <v>0</v>
      </c>
      <c r="V58" s="7">
        <f t="shared" ref="V58" si="709">R58</f>
        <v>33.880000000000003</v>
      </c>
      <c r="W58" s="7">
        <f t="shared" ref="W58" si="710">S58</f>
        <v>34.46</v>
      </c>
      <c r="X58" s="10">
        <f t="shared" ref="X58" si="711">MIN(V58,W58)</f>
        <v>33.880000000000003</v>
      </c>
      <c r="Y58" s="11">
        <f t="shared" ref="Y58" si="712">MAX(0,V$4-X58)</f>
        <v>0</v>
      </c>
    </row>
    <row r="59" spans="1:25" ht="16.899999999999999" customHeight="1" x14ac:dyDescent="0.2">
      <c r="A59" s="1">
        <f t="shared" si="0"/>
        <v>45387</v>
      </c>
      <c r="B59" s="19"/>
      <c r="C59" s="19"/>
      <c r="D59" s="19"/>
      <c r="E59" s="19"/>
      <c r="F59" s="7">
        <v>34.75</v>
      </c>
      <c r="G59" s="7">
        <v>36.51</v>
      </c>
      <c r="H59" s="10">
        <f t="shared" ref="H59" si="713">MIN(F59,G59)</f>
        <v>34.75</v>
      </c>
      <c r="I59" s="11">
        <f t="shared" ref="I59" si="714">MAX(0,F$4-H59)</f>
        <v>0</v>
      </c>
      <c r="J59" s="7">
        <v>34.75</v>
      </c>
      <c r="K59" s="7">
        <v>36.51</v>
      </c>
      <c r="L59" s="10">
        <f t="shared" ref="L59" si="715">MIN(J59,K59)</f>
        <v>34.75</v>
      </c>
      <c r="M59" s="11">
        <f t="shared" ref="M59" si="716">MAX(0,J$4-L59)</f>
        <v>0</v>
      </c>
      <c r="N59" s="7">
        <v>33.75</v>
      </c>
      <c r="O59" s="7">
        <v>33.409999999999997</v>
      </c>
      <c r="P59" s="10">
        <f t="shared" ref="P59" si="717">MIN(N59,O59)</f>
        <v>33.409999999999997</v>
      </c>
      <c r="Q59" s="11">
        <f t="shared" ref="Q59" si="718">MAX(0,N$4-P59)</f>
        <v>0</v>
      </c>
      <c r="R59" s="7">
        <v>33.880000000000003</v>
      </c>
      <c r="S59" s="7">
        <v>34.46</v>
      </c>
      <c r="T59" s="10">
        <f t="shared" ref="T59" si="719">MIN(R59,S59)</f>
        <v>33.880000000000003</v>
      </c>
      <c r="U59" s="11">
        <f t="shared" ref="U59" si="720">MAX(0,R$4-T59)</f>
        <v>0</v>
      </c>
      <c r="V59" s="7">
        <f t="shared" ref="V59" si="721">R59</f>
        <v>33.880000000000003</v>
      </c>
      <c r="W59" s="7">
        <f t="shared" ref="W59" si="722">S59</f>
        <v>34.46</v>
      </c>
      <c r="X59" s="10">
        <f t="shared" ref="X59" si="723">MIN(V59,W59)</f>
        <v>33.880000000000003</v>
      </c>
      <c r="Y59" s="11">
        <f t="shared" ref="Y59" si="724">MAX(0,V$4-X59)</f>
        <v>0</v>
      </c>
    </row>
    <row r="60" spans="1:25" ht="16.899999999999999" customHeight="1" x14ac:dyDescent="0.2">
      <c r="A60" s="1">
        <f t="shared" si="0"/>
        <v>45380</v>
      </c>
      <c r="B60" s="19"/>
      <c r="C60" s="19"/>
      <c r="D60" s="19"/>
      <c r="E60" s="19"/>
      <c r="F60" s="7">
        <v>36.42</v>
      </c>
      <c r="G60" s="7">
        <v>37.549999999999997</v>
      </c>
      <c r="H60" s="10">
        <f t="shared" ref="H60" si="725">MIN(F60,G60)</f>
        <v>36.42</v>
      </c>
      <c r="I60" s="11">
        <f t="shared" ref="I60" si="726">MAX(0,F$4-H60)</f>
        <v>0</v>
      </c>
      <c r="J60" s="7">
        <v>36.42</v>
      </c>
      <c r="K60" s="7">
        <v>37.549999999999997</v>
      </c>
      <c r="L60" s="10">
        <f t="shared" ref="L60" si="727">MIN(J60,K60)</f>
        <v>36.42</v>
      </c>
      <c r="M60" s="11">
        <f t="shared" ref="M60" si="728">MAX(0,J$4-L60)</f>
        <v>0</v>
      </c>
      <c r="N60" s="7">
        <v>33.75</v>
      </c>
      <c r="O60" s="7">
        <v>33.409999999999997</v>
      </c>
      <c r="P60" s="10">
        <f t="shared" ref="P60" si="729">MIN(N60,O60)</f>
        <v>33.409999999999997</v>
      </c>
      <c r="Q60" s="11">
        <f t="shared" ref="Q60" si="730">MAX(0,N$4-P60)</f>
        <v>0</v>
      </c>
      <c r="R60" s="7">
        <v>33.880000000000003</v>
      </c>
      <c r="S60" s="7">
        <v>34.46</v>
      </c>
      <c r="T60" s="10">
        <f t="shared" ref="T60" si="731">MIN(R60,S60)</f>
        <v>33.880000000000003</v>
      </c>
      <c r="U60" s="11">
        <f t="shared" ref="U60" si="732">MAX(0,R$4-T60)</f>
        <v>0</v>
      </c>
      <c r="V60" s="7">
        <f t="shared" ref="V60" si="733">R60</f>
        <v>33.880000000000003</v>
      </c>
      <c r="W60" s="7">
        <f t="shared" ref="W60" si="734">S60</f>
        <v>34.46</v>
      </c>
      <c r="X60" s="10">
        <f t="shared" ref="X60" si="735">MIN(V60,W60)</f>
        <v>33.880000000000003</v>
      </c>
      <c r="Y60" s="11">
        <f t="shared" ref="Y60" si="736">MAX(0,V$4-X60)</f>
        <v>0</v>
      </c>
    </row>
    <row r="61" spans="1:25" ht="16.899999999999999" customHeight="1" x14ac:dyDescent="0.2">
      <c r="A61" s="1">
        <f t="shared" si="0"/>
        <v>45373</v>
      </c>
      <c r="B61" s="19"/>
      <c r="C61" s="19"/>
      <c r="D61" s="19"/>
      <c r="E61" s="19"/>
      <c r="F61" s="7">
        <v>36.42</v>
      </c>
      <c r="G61" s="7">
        <v>38.46</v>
      </c>
      <c r="H61" s="10">
        <f t="shared" ref="H61" si="737">MIN(F61,G61)</f>
        <v>36.42</v>
      </c>
      <c r="I61" s="11">
        <f t="shared" ref="I61" si="738">MAX(0,F$4-H61)</f>
        <v>0</v>
      </c>
      <c r="J61" s="7">
        <v>36.42</v>
      </c>
      <c r="K61" s="7">
        <v>38.46</v>
      </c>
      <c r="L61" s="10">
        <f t="shared" ref="L61" si="739">MIN(J61,K61)</f>
        <v>36.42</v>
      </c>
      <c r="M61" s="11">
        <f t="shared" ref="M61" si="740">MAX(0,J$4-L61)</f>
        <v>0</v>
      </c>
      <c r="N61" s="7">
        <v>33.75</v>
      </c>
      <c r="O61" s="7">
        <v>33.409999999999997</v>
      </c>
      <c r="P61" s="10">
        <f t="shared" ref="P61" si="741">MIN(N61,O61)</f>
        <v>33.409999999999997</v>
      </c>
      <c r="Q61" s="11">
        <f t="shared" ref="Q61" si="742">MAX(0,N$4-P61)</f>
        <v>0</v>
      </c>
      <c r="R61" s="7">
        <v>33.880000000000003</v>
      </c>
      <c r="S61" s="7">
        <v>34.46</v>
      </c>
      <c r="T61" s="10">
        <f t="shared" ref="T61" si="743">MIN(R61,S61)</f>
        <v>33.880000000000003</v>
      </c>
      <c r="U61" s="11">
        <f t="shared" ref="U61" si="744">MAX(0,R$4-T61)</f>
        <v>0</v>
      </c>
      <c r="V61" s="7">
        <f t="shared" ref="V61" si="745">R61</f>
        <v>33.880000000000003</v>
      </c>
      <c r="W61" s="7">
        <f t="shared" ref="W61" si="746">S61</f>
        <v>34.46</v>
      </c>
      <c r="X61" s="10">
        <f t="shared" ref="X61" si="747">MIN(V61,W61)</f>
        <v>33.880000000000003</v>
      </c>
      <c r="Y61" s="11">
        <f t="shared" ref="Y61" si="748">MAX(0,V$4-X61)</f>
        <v>0</v>
      </c>
    </row>
    <row r="62" spans="1:25" ht="16.899999999999999" customHeight="1" x14ac:dyDescent="0.2">
      <c r="A62" s="1">
        <f t="shared" si="0"/>
        <v>45366</v>
      </c>
      <c r="B62" s="19"/>
      <c r="C62" s="19"/>
      <c r="D62" s="19"/>
      <c r="E62" s="19"/>
      <c r="F62" s="7">
        <v>35.92</v>
      </c>
      <c r="G62" s="7">
        <v>38.96</v>
      </c>
      <c r="H62" s="10">
        <f t="shared" ref="H62" si="749">MIN(F62,G62)</f>
        <v>35.92</v>
      </c>
      <c r="I62" s="11">
        <f t="shared" ref="I62" si="750">MAX(0,F$4-H62)</f>
        <v>0</v>
      </c>
      <c r="J62" s="7">
        <v>35.92</v>
      </c>
      <c r="K62" s="7">
        <v>38.96</v>
      </c>
      <c r="L62" s="10">
        <f t="shared" ref="L62" si="751">MIN(J62,K62)</f>
        <v>35.92</v>
      </c>
      <c r="M62" s="11">
        <f t="shared" ref="M62" si="752">MAX(0,J$4-L62)</f>
        <v>0</v>
      </c>
      <c r="N62" s="7">
        <v>33.75</v>
      </c>
      <c r="O62" s="7">
        <v>33.409999999999997</v>
      </c>
      <c r="P62" s="10">
        <f t="shared" ref="P62" si="753">MIN(N62,O62)</f>
        <v>33.409999999999997</v>
      </c>
      <c r="Q62" s="11">
        <f t="shared" ref="Q62" si="754">MAX(0,N$4-P62)</f>
        <v>0</v>
      </c>
      <c r="R62" s="7">
        <v>33.880000000000003</v>
      </c>
      <c r="S62" s="7">
        <v>34.46</v>
      </c>
      <c r="T62" s="10">
        <f t="shared" ref="T62" si="755">MIN(R62,S62)</f>
        <v>33.880000000000003</v>
      </c>
      <c r="U62" s="11">
        <f t="shared" ref="U62" si="756">MAX(0,R$4-T62)</f>
        <v>0</v>
      </c>
      <c r="V62" s="7">
        <f t="shared" ref="V62" si="757">R62</f>
        <v>33.880000000000003</v>
      </c>
      <c r="W62" s="7">
        <f t="shared" ref="W62" si="758">S62</f>
        <v>34.46</v>
      </c>
      <c r="X62" s="10">
        <f t="shared" ref="X62" si="759">MIN(V62,W62)</f>
        <v>33.880000000000003</v>
      </c>
      <c r="Y62" s="11">
        <f t="shared" ref="Y62" si="760">MAX(0,V$4-X62)</f>
        <v>0</v>
      </c>
    </row>
    <row r="63" spans="1:25" ht="16.899999999999999" customHeight="1" x14ac:dyDescent="0.2">
      <c r="A63" s="1">
        <f t="shared" si="0"/>
        <v>45359</v>
      </c>
      <c r="B63" s="19"/>
      <c r="C63" s="19"/>
      <c r="D63" s="19"/>
      <c r="E63" s="19"/>
      <c r="F63" s="7">
        <v>36.92</v>
      </c>
      <c r="G63" s="7">
        <v>39.25</v>
      </c>
      <c r="H63" s="10">
        <f t="shared" ref="H63" si="761">MIN(F63,G63)</f>
        <v>36.92</v>
      </c>
      <c r="I63" s="11">
        <f t="shared" ref="I63" si="762">MAX(0,F$4-H63)</f>
        <v>0</v>
      </c>
      <c r="J63" s="7">
        <v>36.92</v>
      </c>
      <c r="K63" s="7">
        <v>39.25</v>
      </c>
      <c r="L63" s="10">
        <f t="shared" ref="L63" si="763">MIN(J63,K63)</f>
        <v>36.92</v>
      </c>
      <c r="M63" s="11">
        <f t="shared" ref="M63" si="764">MAX(0,J$4-L63)</f>
        <v>0</v>
      </c>
      <c r="N63" s="7">
        <v>33.75</v>
      </c>
      <c r="O63" s="7">
        <v>33.409999999999997</v>
      </c>
      <c r="P63" s="10">
        <f t="shared" ref="P63" si="765">MIN(N63,O63)</f>
        <v>33.409999999999997</v>
      </c>
      <c r="Q63" s="11">
        <f t="shared" ref="Q63" si="766">MAX(0,N$4-P63)</f>
        <v>0</v>
      </c>
      <c r="R63" s="7">
        <v>33.880000000000003</v>
      </c>
      <c r="S63" s="7">
        <v>34.46</v>
      </c>
      <c r="T63" s="10">
        <f t="shared" ref="T63" si="767">MIN(R63,S63)</f>
        <v>33.880000000000003</v>
      </c>
      <c r="U63" s="11">
        <f t="shared" ref="U63" si="768">MAX(0,R$4-T63)</f>
        <v>0</v>
      </c>
      <c r="V63" s="7">
        <f t="shared" ref="V63" si="769">R63</f>
        <v>33.880000000000003</v>
      </c>
      <c r="W63" s="7">
        <f t="shared" ref="W63" si="770">S63</f>
        <v>34.46</v>
      </c>
      <c r="X63" s="10">
        <f t="shared" ref="X63" si="771">MIN(V63,W63)</f>
        <v>33.880000000000003</v>
      </c>
      <c r="Y63" s="11">
        <f t="shared" ref="Y63" si="772">MAX(0,V$4-X63)</f>
        <v>0</v>
      </c>
    </row>
    <row r="64" spans="1:25" ht="16.899999999999999" customHeight="1" x14ac:dyDescent="0.2">
      <c r="A64" s="1">
        <f t="shared" si="0"/>
        <v>45352</v>
      </c>
      <c r="B64" s="19"/>
      <c r="C64" s="19"/>
      <c r="D64" s="19"/>
      <c r="E64" s="19"/>
      <c r="F64" s="7">
        <v>40.67</v>
      </c>
      <c r="G64" s="7">
        <v>38.770000000000003</v>
      </c>
      <c r="H64" s="10">
        <f t="shared" ref="H64" si="773">MIN(F64,G64)</f>
        <v>38.770000000000003</v>
      </c>
      <c r="I64" s="11">
        <f t="shared" ref="I64" si="774">MAX(0,F$4-H64)</f>
        <v>0</v>
      </c>
      <c r="J64" s="7">
        <v>40.67</v>
      </c>
      <c r="K64" s="7">
        <v>38.770000000000003</v>
      </c>
      <c r="L64" s="10">
        <f t="shared" ref="L64" si="775">MIN(J64,K64)</f>
        <v>38.770000000000003</v>
      </c>
      <c r="M64" s="11">
        <f t="shared" ref="M64" si="776">MAX(0,J$4-L64)</f>
        <v>0</v>
      </c>
      <c r="N64" s="7">
        <v>33.75</v>
      </c>
      <c r="O64" s="7">
        <v>33.409999999999997</v>
      </c>
      <c r="P64" s="10">
        <f t="shared" ref="P64" si="777">MIN(N64,O64)</f>
        <v>33.409999999999997</v>
      </c>
      <c r="Q64" s="11">
        <f t="shared" ref="Q64" si="778">MAX(0,N$4-P64)</f>
        <v>0</v>
      </c>
      <c r="R64" s="7">
        <v>33.880000000000003</v>
      </c>
      <c r="S64" s="7">
        <v>34.46</v>
      </c>
      <c r="T64" s="10">
        <f t="shared" ref="T64" si="779">MIN(R64,S64)</f>
        <v>33.880000000000003</v>
      </c>
      <c r="U64" s="11">
        <f t="shared" ref="U64" si="780">MAX(0,R$4-T64)</f>
        <v>0</v>
      </c>
      <c r="V64" s="7">
        <f t="shared" ref="V64" si="781">R64</f>
        <v>33.880000000000003</v>
      </c>
      <c r="W64" s="7">
        <f t="shared" ref="W64" si="782">S64</f>
        <v>34.46</v>
      </c>
      <c r="X64" s="10">
        <f t="shared" ref="X64" si="783">MIN(V64,W64)</f>
        <v>33.880000000000003</v>
      </c>
      <c r="Y64" s="11">
        <f t="shared" ref="Y64" si="784">MAX(0,V$4-X64)</f>
        <v>0</v>
      </c>
    </row>
    <row r="65" spans="1:25" ht="16.899999999999999" customHeight="1" x14ac:dyDescent="0.2">
      <c r="A65" s="1">
        <f t="shared" si="0"/>
        <v>45345</v>
      </c>
      <c r="B65" s="19"/>
      <c r="C65" s="19"/>
      <c r="D65" s="19"/>
      <c r="E65" s="19"/>
      <c r="F65" s="7">
        <v>40.67</v>
      </c>
      <c r="G65" s="7">
        <v>38.28</v>
      </c>
      <c r="H65" s="10">
        <f t="shared" ref="H65" si="785">MIN(F65,G65)</f>
        <v>38.28</v>
      </c>
      <c r="I65" s="11">
        <f t="shared" ref="I65" si="786">MAX(0,F$4-H65)</f>
        <v>0</v>
      </c>
      <c r="J65" s="7">
        <v>40.67</v>
      </c>
      <c r="K65" s="7">
        <v>38.28</v>
      </c>
      <c r="L65" s="10">
        <f t="shared" ref="L65" si="787">MIN(J65,K65)</f>
        <v>38.28</v>
      </c>
      <c r="M65" s="11">
        <f t="shared" ref="M65" si="788">MAX(0,J$4-L65)</f>
        <v>0</v>
      </c>
      <c r="N65" s="7">
        <v>33.75</v>
      </c>
      <c r="O65" s="7">
        <v>33.409999999999997</v>
      </c>
      <c r="P65" s="10">
        <f t="shared" ref="P65" si="789">MIN(N65,O65)</f>
        <v>33.409999999999997</v>
      </c>
      <c r="Q65" s="11">
        <f t="shared" ref="Q65" si="790">MAX(0,N$4-P65)</f>
        <v>0</v>
      </c>
      <c r="R65" s="7">
        <v>33.880000000000003</v>
      </c>
      <c r="S65" s="7">
        <v>34.46</v>
      </c>
      <c r="T65" s="10">
        <f t="shared" ref="T65" si="791">MIN(R65,S65)</f>
        <v>33.880000000000003</v>
      </c>
      <c r="U65" s="11">
        <f t="shared" ref="U65" si="792">MAX(0,R$4-T65)</f>
        <v>0</v>
      </c>
      <c r="V65" s="7">
        <f t="shared" ref="V65" si="793">R65</f>
        <v>33.880000000000003</v>
      </c>
      <c r="W65" s="7">
        <f t="shared" ref="W65" si="794">S65</f>
        <v>34.46</v>
      </c>
      <c r="X65" s="10">
        <f t="shared" ref="X65" si="795">MIN(V65,W65)</f>
        <v>33.880000000000003</v>
      </c>
      <c r="Y65" s="11">
        <f t="shared" ref="Y65" si="796">MAX(0,V$4-X65)</f>
        <v>0</v>
      </c>
    </row>
    <row r="66" spans="1:25" ht="16.899999999999999" customHeight="1" x14ac:dyDescent="0.2">
      <c r="A66" s="1">
        <f t="shared" si="0"/>
        <v>45338</v>
      </c>
      <c r="B66" s="19"/>
      <c r="C66" s="19"/>
      <c r="D66" s="19"/>
      <c r="E66" s="19"/>
      <c r="F66" s="7">
        <v>38.17</v>
      </c>
      <c r="G66" s="7">
        <v>38.29</v>
      </c>
      <c r="H66" s="10">
        <f t="shared" ref="H66" si="797">MIN(F66,G66)</f>
        <v>38.17</v>
      </c>
      <c r="I66" s="11">
        <f t="shared" ref="I66" si="798">MAX(0,F$4-H66)</f>
        <v>0</v>
      </c>
      <c r="J66" s="7">
        <v>38.17</v>
      </c>
      <c r="K66" s="7">
        <v>38.29</v>
      </c>
      <c r="L66" s="10">
        <f t="shared" ref="L66" si="799">MIN(J66,K66)</f>
        <v>38.17</v>
      </c>
      <c r="M66" s="11">
        <f t="shared" ref="M66" si="800">MAX(0,J$4-L66)</f>
        <v>0</v>
      </c>
      <c r="N66" s="7">
        <v>33.75</v>
      </c>
      <c r="O66" s="7">
        <v>33.409999999999997</v>
      </c>
      <c r="P66" s="10">
        <f t="shared" ref="P66" si="801">MIN(N66,O66)</f>
        <v>33.409999999999997</v>
      </c>
      <c r="Q66" s="11">
        <f t="shared" ref="Q66" si="802">MAX(0,N$4-P66)</f>
        <v>0</v>
      </c>
      <c r="R66" s="7">
        <v>33.880000000000003</v>
      </c>
      <c r="S66" s="7">
        <v>34.46</v>
      </c>
      <c r="T66" s="10">
        <f t="shared" ref="T66" si="803">MIN(R66,S66)</f>
        <v>33.880000000000003</v>
      </c>
      <c r="U66" s="11">
        <f t="shared" ref="U66" si="804">MAX(0,R$4-T66)</f>
        <v>0</v>
      </c>
      <c r="V66" s="7">
        <f t="shared" ref="V66" si="805">R66</f>
        <v>33.880000000000003</v>
      </c>
      <c r="W66" s="7">
        <f t="shared" ref="W66" si="806">S66</f>
        <v>34.46</v>
      </c>
      <c r="X66" s="10">
        <f t="shared" ref="X66" si="807">MIN(V66,W66)</f>
        <v>33.880000000000003</v>
      </c>
      <c r="Y66" s="11">
        <f t="shared" ref="Y66" si="808">MAX(0,V$4-X66)</f>
        <v>0</v>
      </c>
    </row>
    <row r="67" spans="1:25" ht="16.899999999999999" customHeight="1" x14ac:dyDescent="0.2">
      <c r="A67" s="1">
        <f t="shared" si="0"/>
        <v>45331</v>
      </c>
      <c r="B67" s="19"/>
      <c r="C67" s="19"/>
      <c r="D67" s="19"/>
      <c r="E67" s="19"/>
      <c r="F67" s="7">
        <v>38</v>
      </c>
      <c r="G67" s="7">
        <v>38.36</v>
      </c>
      <c r="H67" s="10">
        <f t="shared" ref="H67" si="809">MIN(F67,G67)</f>
        <v>38</v>
      </c>
      <c r="I67" s="11">
        <f t="shared" ref="I67" si="810">MAX(0,F$4-H67)</f>
        <v>0</v>
      </c>
      <c r="J67" s="7">
        <v>38</v>
      </c>
      <c r="K67" s="7">
        <v>38.36</v>
      </c>
      <c r="L67" s="10">
        <f t="shared" ref="L67" si="811">MIN(J67,K67)</f>
        <v>38</v>
      </c>
      <c r="M67" s="11">
        <f t="shared" ref="M67" si="812">MAX(0,J$4-L67)</f>
        <v>0</v>
      </c>
      <c r="N67" s="7">
        <v>33.75</v>
      </c>
      <c r="O67" s="7">
        <v>33.409999999999997</v>
      </c>
      <c r="P67" s="10">
        <f t="shared" ref="P67" si="813">MIN(N67,O67)</f>
        <v>33.409999999999997</v>
      </c>
      <c r="Q67" s="11">
        <f t="shared" ref="Q67" si="814">MAX(0,N$4-P67)</f>
        <v>0</v>
      </c>
      <c r="R67" s="7">
        <v>33.880000000000003</v>
      </c>
      <c r="S67" s="7">
        <v>34.46</v>
      </c>
      <c r="T67" s="10">
        <f t="shared" ref="T67" si="815">MIN(R67,S67)</f>
        <v>33.880000000000003</v>
      </c>
      <c r="U67" s="11">
        <f t="shared" ref="U67" si="816">MAX(0,R$4-T67)</f>
        <v>0</v>
      </c>
      <c r="V67" s="7">
        <f t="shared" ref="V67" si="817">R67</f>
        <v>33.880000000000003</v>
      </c>
      <c r="W67" s="7">
        <f t="shared" ref="W67" si="818">S67</f>
        <v>34.46</v>
      </c>
      <c r="X67" s="10">
        <f t="shared" ref="X67" si="819">MIN(V67,W67)</f>
        <v>33.880000000000003</v>
      </c>
      <c r="Y67" s="11">
        <f t="shared" ref="Y67" si="820">MAX(0,V$4-X67)</f>
        <v>0</v>
      </c>
    </row>
    <row r="68" spans="1:25" ht="16.899999999999999" customHeight="1" x14ac:dyDescent="0.2">
      <c r="A68" s="1">
        <f t="shared" si="0"/>
        <v>45324</v>
      </c>
      <c r="B68" s="19"/>
      <c r="C68" s="19"/>
      <c r="D68" s="19"/>
      <c r="E68" s="19"/>
      <c r="F68" s="7">
        <v>38</v>
      </c>
      <c r="G68" s="7">
        <v>38.4</v>
      </c>
      <c r="H68" s="10">
        <f t="shared" ref="H68" si="821">MIN(F68,G68)</f>
        <v>38</v>
      </c>
      <c r="I68" s="11">
        <f t="shared" ref="I68" si="822">MAX(0,F$4-H68)</f>
        <v>0</v>
      </c>
      <c r="J68" s="7">
        <v>38</v>
      </c>
      <c r="K68" s="7">
        <v>38.4</v>
      </c>
      <c r="L68" s="10">
        <f t="shared" ref="L68" si="823">MIN(J68,K68)</f>
        <v>38</v>
      </c>
      <c r="M68" s="11">
        <f t="shared" ref="M68" si="824">MAX(0,J$4-L68)</f>
        <v>0</v>
      </c>
      <c r="N68" s="7">
        <v>33.75</v>
      </c>
      <c r="O68" s="7">
        <v>33.409999999999997</v>
      </c>
      <c r="P68" s="10">
        <f t="shared" ref="P68" si="825">MIN(N68,O68)</f>
        <v>33.409999999999997</v>
      </c>
      <c r="Q68" s="11">
        <f t="shared" ref="Q68" si="826">MAX(0,N$4-P68)</f>
        <v>0</v>
      </c>
      <c r="R68" s="7">
        <v>33.880000000000003</v>
      </c>
      <c r="S68" s="7">
        <v>34.46</v>
      </c>
      <c r="T68" s="10">
        <f t="shared" ref="T68" si="827">MIN(R68,S68)</f>
        <v>33.880000000000003</v>
      </c>
      <c r="U68" s="11">
        <f t="shared" ref="U68" si="828">MAX(0,R$4-T68)</f>
        <v>0</v>
      </c>
      <c r="V68" s="7">
        <f t="shared" ref="V68" si="829">R68</f>
        <v>33.880000000000003</v>
      </c>
      <c r="W68" s="7">
        <f t="shared" ref="W68" si="830">S68</f>
        <v>34.46</v>
      </c>
      <c r="X68" s="10">
        <f t="shared" ref="X68" si="831">MIN(V68,W68)</f>
        <v>33.880000000000003</v>
      </c>
      <c r="Y68" s="11">
        <f t="shared" ref="Y68" si="832">MAX(0,V$4-X68)</f>
        <v>0</v>
      </c>
    </row>
    <row r="69" spans="1:25" ht="16.899999999999999" customHeight="1" x14ac:dyDescent="0.2">
      <c r="A69" s="1">
        <f t="shared" si="0"/>
        <v>45317</v>
      </c>
      <c r="B69" s="19"/>
      <c r="C69" s="19"/>
      <c r="D69" s="19"/>
      <c r="E69" s="19"/>
      <c r="F69" s="7">
        <v>38.58</v>
      </c>
      <c r="G69" s="7">
        <v>38.270000000000003</v>
      </c>
      <c r="H69" s="10">
        <f t="shared" ref="H69" si="833">MIN(F69,G69)</f>
        <v>38.270000000000003</v>
      </c>
      <c r="I69" s="11">
        <f t="shared" ref="I69" si="834">MAX(0,F$4-H69)</f>
        <v>0</v>
      </c>
      <c r="J69" s="7">
        <v>38.58</v>
      </c>
      <c r="K69" s="7">
        <v>38.270000000000003</v>
      </c>
      <c r="L69" s="10">
        <f t="shared" ref="L69" si="835">MIN(J69,K69)</f>
        <v>38.270000000000003</v>
      </c>
      <c r="M69" s="11">
        <f t="shared" ref="M69" si="836">MAX(0,J$4-L69)</f>
        <v>0</v>
      </c>
      <c r="N69" s="7">
        <v>33.75</v>
      </c>
      <c r="O69" s="7">
        <v>33.409999999999997</v>
      </c>
      <c r="P69" s="10">
        <f t="shared" ref="P69" si="837">MIN(N69,O69)</f>
        <v>33.409999999999997</v>
      </c>
      <c r="Q69" s="11">
        <f t="shared" ref="Q69" si="838">MAX(0,N$4-P69)</f>
        <v>0</v>
      </c>
      <c r="R69" s="7">
        <v>33.880000000000003</v>
      </c>
      <c r="S69" s="7">
        <v>34.46</v>
      </c>
      <c r="T69" s="10">
        <f t="shared" ref="T69" si="839">MIN(R69,S69)</f>
        <v>33.880000000000003</v>
      </c>
      <c r="U69" s="11">
        <f t="shared" ref="U69" si="840">MAX(0,R$4-T69)</f>
        <v>0</v>
      </c>
      <c r="V69" s="7">
        <f t="shared" ref="V69" si="841">R69</f>
        <v>33.880000000000003</v>
      </c>
      <c r="W69" s="7">
        <f t="shared" ref="W69" si="842">S69</f>
        <v>34.46</v>
      </c>
      <c r="X69" s="10">
        <f t="shared" ref="X69" si="843">MIN(V69,W69)</f>
        <v>33.880000000000003</v>
      </c>
      <c r="Y69" s="11">
        <f t="shared" ref="Y69" si="844">MAX(0,V$4-X69)</f>
        <v>0</v>
      </c>
    </row>
    <row r="70" spans="1:25" ht="16.899999999999999" customHeight="1" x14ac:dyDescent="0.2">
      <c r="A70" s="1">
        <f t="shared" si="0"/>
        <v>45310</v>
      </c>
      <c r="B70" s="19"/>
      <c r="C70" s="19"/>
      <c r="D70" s="19"/>
      <c r="E70" s="19"/>
      <c r="F70" s="7">
        <v>38.58</v>
      </c>
      <c r="G70" s="7">
        <v>38.1</v>
      </c>
      <c r="H70" s="10">
        <f t="shared" ref="H70" si="845">MIN(F70,G70)</f>
        <v>38.1</v>
      </c>
      <c r="I70" s="11">
        <f t="shared" ref="I70" si="846">MAX(0,F$4-H70)</f>
        <v>0</v>
      </c>
      <c r="J70" s="7">
        <v>38.58</v>
      </c>
      <c r="K70" s="7">
        <v>38.1</v>
      </c>
      <c r="L70" s="10">
        <f t="shared" ref="L70" si="847">MIN(J70,K70)</f>
        <v>38.1</v>
      </c>
      <c r="M70" s="11">
        <f t="shared" ref="M70" si="848">MAX(0,J$4-L70)</f>
        <v>0</v>
      </c>
      <c r="N70" s="7">
        <v>33.75</v>
      </c>
      <c r="O70" s="7">
        <v>33.409999999999997</v>
      </c>
      <c r="P70" s="10">
        <f t="shared" ref="P70" si="849">MIN(N70,O70)</f>
        <v>33.409999999999997</v>
      </c>
      <c r="Q70" s="11">
        <f t="shared" ref="Q70" si="850">MAX(0,N$4-P70)</f>
        <v>0</v>
      </c>
      <c r="R70" s="7">
        <v>33.880000000000003</v>
      </c>
      <c r="S70" s="7">
        <v>34.46</v>
      </c>
      <c r="T70" s="10">
        <f t="shared" ref="T70" si="851">MIN(R70,S70)</f>
        <v>33.880000000000003</v>
      </c>
      <c r="U70" s="11">
        <f t="shared" ref="U70" si="852">MAX(0,R$4-T70)</f>
        <v>0</v>
      </c>
      <c r="V70" s="7">
        <f t="shared" ref="V70" si="853">R70</f>
        <v>33.880000000000003</v>
      </c>
      <c r="W70" s="7">
        <f t="shared" ref="W70" si="854">S70</f>
        <v>34.46</v>
      </c>
      <c r="X70" s="10">
        <f t="shared" ref="X70" si="855">MIN(V70,W70)</f>
        <v>33.880000000000003</v>
      </c>
      <c r="Y70" s="11">
        <f t="shared" ref="Y70" si="856">MAX(0,V$4-X70)</f>
        <v>0</v>
      </c>
    </row>
    <row r="71" spans="1:25" ht="16.899999999999999" customHeight="1" x14ac:dyDescent="0.2">
      <c r="A71" s="1">
        <f t="shared" si="0"/>
        <v>45303</v>
      </c>
      <c r="B71" s="19"/>
      <c r="C71" s="19"/>
      <c r="D71" s="19"/>
      <c r="E71" s="19"/>
      <c r="F71" s="7">
        <v>38.33</v>
      </c>
      <c r="G71" s="7">
        <v>37.93</v>
      </c>
      <c r="H71" s="10">
        <f t="shared" ref="H71" si="857">MIN(F71,G71)</f>
        <v>37.93</v>
      </c>
      <c r="I71" s="11">
        <f t="shared" ref="I71" si="858">MAX(0,F$4-H71)</f>
        <v>0</v>
      </c>
      <c r="J71" s="7">
        <v>38.33</v>
      </c>
      <c r="K71" s="7">
        <v>37.93</v>
      </c>
      <c r="L71" s="10">
        <f t="shared" ref="L71" si="859">MIN(J71,K71)</f>
        <v>37.93</v>
      </c>
      <c r="M71" s="11">
        <f t="shared" ref="M71" si="860">MAX(0,J$4-L71)</f>
        <v>0</v>
      </c>
      <c r="N71" s="7">
        <v>33.75</v>
      </c>
      <c r="O71" s="7">
        <v>33.409999999999997</v>
      </c>
      <c r="P71" s="10">
        <f t="shared" ref="P71" si="861">MIN(N71,O71)</f>
        <v>33.409999999999997</v>
      </c>
      <c r="Q71" s="11">
        <f t="shared" ref="Q71" si="862">MAX(0,N$4-P71)</f>
        <v>0</v>
      </c>
      <c r="R71" s="7">
        <v>33.880000000000003</v>
      </c>
      <c r="S71" s="7">
        <v>34.46</v>
      </c>
      <c r="T71" s="10">
        <f t="shared" ref="T71" si="863">MIN(R71,S71)</f>
        <v>33.880000000000003</v>
      </c>
      <c r="U71" s="11">
        <f t="shared" ref="U71" si="864">MAX(0,R$4-T71)</f>
        <v>0</v>
      </c>
      <c r="V71" s="7">
        <f t="shared" ref="V71" si="865">R71</f>
        <v>33.880000000000003</v>
      </c>
      <c r="W71" s="7">
        <f t="shared" ref="W71" si="866">S71</f>
        <v>34.46</v>
      </c>
      <c r="X71" s="10">
        <f t="shared" ref="X71" si="867">MIN(V71,W71)</f>
        <v>33.880000000000003</v>
      </c>
      <c r="Y71" s="11">
        <f t="shared" ref="Y71" si="868">MAX(0,V$4-X71)</f>
        <v>0</v>
      </c>
    </row>
    <row r="72" spans="1:25" ht="16.899999999999999" customHeight="1" x14ac:dyDescent="0.2">
      <c r="A72" s="1">
        <f t="shared" si="0"/>
        <v>45296</v>
      </c>
      <c r="B72" s="19"/>
      <c r="C72" s="19"/>
      <c r="D72" s="19"/>
      <c r="E72" s="19"/>
      <c r="F72" s="7">
        <v>38.25</v>
      </c>
      <c r="G72" s="7">
        <v>37.85</v>
      </c>
      <c r="H72" s="10">
        <f t="shared" ref="H72" si="869">MIN(F72,G72)</f>
        <v>37.85</v>
      </c>
      <c r="I72" s="11">
        <f t="shared" ref="I72" si="870">MAX(0,F$4-H72)</f>
        <v>0</v>
      </c>
      <c r="J72" s="7">
        <v>38.25</v>
      </c>
      <c r="K72" s="7">
        <v>37.85</v>
      </c>
      <c r="L72" s="10">
        <f t="shared" ref="L72" si="871">MIN(J72,K72)</f>
        <v>37.85</v>
      </c>
      <c r="M72" s="11">
        <f t="shared" ref="M72" si="872">MAX(0,J$4-L72)</f>
        <v>0</v>
      </c>
      <c r="N72" s="7">
        <v>33.75</v>
      </c>
      <c r="O72" s="7">
        <v>33.409999999999997</v>
      </c>
      <c r="P72" s="10">
        <f t="shared" ref="P72" si="873">MIN(N72,O72)</f>
        <v>33.409999999999997</v>
      </c>
      <c r="Q72" s="11">
        <f t="shared" ref="Q72" si="874">MAX(0,N$4-P72)</f>
        <v>0</v>
      </c>
      <c r="R72" s="7">
        <v>33.880000000000003</v>
      </c>
      <c r="S72" s="7">
        <v>34.46</v>
      </c>
      <c r="T72" s="10">
        <f t="shared" ref="T72" si="875">MIN(R72,S72)</f>
        <v>33.880000000000003</v>
      </c>
      <c r="U72" s="11">
        <f t="shared" ref="U72" si="876">MAX(0,R$4-T72)</f>
        <v>0</v>
      </c>
      <c r="V72" s="7">
        <f t="shared" ref="V72" si="877">R72</f>
        <v>33.880000000000003</v>
      </c>
      <c r="W72" s="7">
        <f t="shared" ref="W72" si="878">S72</f>
        <v>34.46</v>
      </c>
      <c r="X72" s="10">
        <f t="shared" ref="X72" si="879">MIN(V72,W72)</f>
        <v>33.880000000000003</v>
      </c>
      <c r="Y72" s="11">
        <f t="shared" ref="Y72" si="880">MAX(0,V$4-X72)</f>
        <v>0</v>
      </c>
    </row>
    <row r="73" spans="1:25" ht="16.899999999999999" customHeight="1" x14ac:dyDescent="0.2">
      <c r="A73" s="1">
        <f t="shared" si="0"/>
        <v>45289</v>
      </c>
      <c r="B73" s="19"/>
      <c r="C73" s="19"/>
      <c r="D73" s="19"/>
      <c r="E73" s="19"/>
      <c r="F73" s="7">
        <v>37.92</v>
      </c>
      <c r="G73" s="7">
        <v>37.840000000000003</v>
      </c>
      <c r="H73" s="10">
        <f t="shared" ref="H73" si="881">MIN(F73,G73)</f>
        <v>37.840000000000003</v>
      </c>
      <c r="I73" s="11">
        <f t="shared" ref="I73" si="882">MAX(0,F$4-H73)</f>
        <v>0</v>
      </c>
      <c r="J73" s="7">
        <v>37.92</v>
      </c>
      <c r="K73" s="7">
        <v>37.840000000000003</v>
      </c>
      <c r="L73" s="10">
        <f t="shared" ref="L73" si="883">MIN(J73,K73)</f>
        <v>37.840000000000003</v>
      </c>
      <c r="M73" s="11">
        <f t="shared" ref="M73" si="884">MAX(0,J$4-L73)</f>
        <v>0</v>
      </c>
      <c r="N73" s="7">
        <v>33.75</v>
      </c>
      <c r="O73" s="7">
        <v>33.409999999999997</v>
      </c>
      <c r="P73" s="10">
        <f t="shared" ref="P73" si="885">MIN(N73,O73)</f>
        <v>33.409999999999997</v>
      </c>
      <c r="Q73" s="11">
        <f t="shared" ref="Q73" si="886">MAX(0,N$4-P73)</f>
        <v>0</v>
      </c>
      <c r="R73" s="7">
        <v>33.880000000000003</v>
      </c>
      <c r="S73" s="7">
        <v>34.46</v>
      </c>
      <c r="T73" s="10">
        <f t="shared" ref="T73" si="887">MIN(R73,S73)</f>
        <v>33.880000000000003</v>
      </c>
      <c r="U73" s="11">
        <f t="shared" ref="U73" si="888">MAX(0,R$4-T73)</f>
        <v>0</v>
      </c>
      <c r="V73" s="7">
        <f t="shared" ref="V73" si="889">R73</f>
        <v>33.880000000000003</v>
      </c>
      <c r="W73" s="7">
        <f t="shared" ref="W73" si="890">S73</f>
        <v>34.46</v>
      </c>
      <c r="X73" s="10">
        <f t="shared" ref="X73" si="891">MIN(V73,W73)</f>
        <v>33.880000000000003</v>
      </c>
      <c r="Y73" s="11">
        <f t="shared" ref="Y73" si="892">MAX(0,V$4-X73)</f>
        <v>0</v>
      </c>
    </row>
    <row r="74" spans="1:25" ht="16.899999999999999" customHeight="1" x14ac:dyDescent="0.2">
      <c r="A74" s="1">
        <f t="shared" si="0"/>
        <v>45282</v>
      </c>
      <c r="B74" s="19"/>
      <c r="C74" s="19"/>
      <c r="D74" s="19"/>
      <c r="E74" s="19"/>
      <c r="F74" s="7">
        <v>37.92</v>
      </c>
      <c r="G74" s="7">
        <v>37.799999999999997</v>
      </c>
      <c r="H74" s="10">
        <f t="shared" ref="H74" si="893">MIN(F74,G74)</f>
        <v>37.799999999999997</v>
      </c>
      <c r="I74" s="11">
        <f t="shared" ref="I74" si="894">MAX(0,F$4-H74)</f>
        <v>0</v>
      </c>
      <c r="J74" s="7">
        <v>37.92</v>
      </c>
      <c r="K74" s="7">
        <v>37.799999999999997</v>
      </c>
      <c r="L74" s="10">
        <f t="shared" ref="L74" si="895">MIN(J74,K74)</f>
        <v>37.799999999999997</v>
      </c>
      <c r="M74" s="11">
        <f t="shared" ref="M74" si="896">MAX(0,J$4-L74)</f>
        <v>0</v>
      </c>
      <c r="N74" s="7">
        <v>33.75</v>
      </c>
      <c r="O74" s="7">
        <v>33.409999999999997</v>
      </c>
      <c r="P74" s="10">
        <f t="shared" ref="P74" si="897">MIN(N74,O74)</f>
        <v>33.409999999999997</v>
      </c>
      <c r="Q74" s="11">
        <f t="shared" ref="Q74" si="898">MAX(0,N$4-P74)</f>
        <v>0</v>
      </c>
      <c r="R74" s="7">
        <v>33.880000000000003</v>
      </c>
      <c r="S74" s="7">
        <v>34.46</v>
      </c>
      <c r="T74" s="10">
        <f t="shared" ref="T74" si="899">MIN(R74,S74)</f>
        <v>33.880000000000003</v>
      </c>
      <c r="U74" s="11">
        <f t="shared" ref="U74" si="900">MAX(0,R$4-T74)</f>
        <v>0</v>
      </c>
      <c r="V74" s="7">
        <f t="shared" ref="V74" si="901">R74</f>
        <v>33.880000000000003</v>
      </c>
      <c r="W74" s="7">
        <f t="shared" ref="W74" si="902">S74</f>
        <v>34.46</v>
      </c>
      <c r="X74" s="10">
        <f t="shared" ref="X74" si="903">MIN(V74,W74)</f>
        <v>33.880000000000003</v>
      </c>
      <c r="Y74" s="11">
        <f t="shared" ref="Y74" si="904">MAX(0,V$4-X74)</f>
        <v>0</v>
      </c>
    </row>
    <row r="75" spans="1:25" ht="16.899999999999999" customHeight="1" x14ac:dyDescent="0.2">
      <c r="A75" s="1">
        <f t="shared" si="0"/>
        <v>45275</v>
      </c>
      <c r="B75" s="19"/>
      <c r="C75" s="19"/>
      <c r="D75" s="19"/>
      <c r="E75" s="19"/>
      <c r="F75" s="7">
        <v>37.58</v>
      </c>
      <c r="G75" s="7">
        <v>37.69</v>
      </c>
      <c r="H75" s="10">
        <f t="shared" ref="H75" si="905">MIN(F75,G75)</f>
        <v>37.58</v>
      </c>
      <c r="I75" s="11">
        <f t="shared" ref="I75" si="906">MAX(0,F$4-H75)</f>
        <v>0</v>
      </c>
      <c r="J75" s="7">
        <v>37.58</v>
      </c>
      <c r="K75" s="7">
        <v>37.69</v>
      </c>
      <c r="L75" s="10">
        <f t="shared" ref="L75" si="907">MIN(J75,K75)</f>
        <v>37.58</v>
      </c>
      <c r="M75" s="11">
        <f t="shared" ref="M75" si="908">MAX(0,J$4-L75)</f>
        <v>0</v>
      </c>
      <c r="N75" s="7">
        <v>33.75</v>
      </c>
      <c r="O75" s="7">
        <v>33.409999999999997</v>
      </c>
      <c r="P75" s="10">
        <f t="shared" ref="P75" si="909">MIN(N75,O75)</f>
        <v>33.409999999999997</v>
      </c>
      <c r="Q75" s="11">
        <f t="shared" ref="Q75" si="910">MAX(0,N$4-P75)</f>
        <v>0</v>
      </c>
      <c r="R75" s="7">
        <v>33.880000000000003</v>
      </c>
      <c r="S75" s="7">
        <v>34.46</v>
      </c>
      <c r="T75" s="10">
        <f t="shared" ref="T75" si="911">MIN(R75,S75)</f>
        <v>33.880000000000003</v>
      </c>
      <c r="U75" s="11">
        <f t="shared" ref="U75" si="912">MAX(0,R$4-T75)</f>
        <v>0</v>
      </c>
      <c r="V75" s="7">
        <f t="shared" ref="V75" si="913">R75</f>
        <v>33.880000000000003</v>
      </c>
      <c r="W75" s="7">
        <f t="shared" ref="W75" si="914">S75</f>
        <v>34.46</v>
      </c>
      <c r="X75" s="10">
        <f t="shared" ref="X75" si="915">MIN(V75,W75)</f>
        <v>33.880000000000003</v>
      </c>
      <c r="Y75" s="11">
        <f t="shared" ref="Y75" si="916">MAX(0,V$4-X75)</f>
        <v>0</v>
      </c>
    </row>
    <row r="76" spans="1:25" ht="16.899999999999999" customHeight="1" x14ac:dyDescent="0.2">
      <c r="A76" s="1">
        <f t="shared" si="0"/>
        <v>45268</v>
      </c>
      <c r="B76" s="19"/>
      <c r="C76" s="19"/>
      <c r="D76" s="19"/>
      <c r="E76" s="19"/>
      <c r="F76" s="7">
        <v>37.92</v>
      </c>
      <c r="G76" s="7">
        <v>37.43</v>
      </c>
      <c r="H76" s="10">
        <f t="shared" ref="H76" si="917">MIN(F76,G76)</f>
        <v>37.43</v>
      </c>
      <c r="I76" s="11">
        <f t="shared" ref="I76" si="918">MAX(0,F$4-H76)</f>
        <v>0</v>
      </c>
      <c r="J76" s="7">
        <v>37.92</v>
      </c>
      <c r="K76" s="7">
        <v>37.43</v>
      </c>
      <c r="L76" s="10">
        <f t="shared" ref="L76" si="919">MIN(J76,K76)</f>
        <v>37.43</v>
      </c>
      <c r="M76" s="11">
        <f t="shared" ref="M76" si="920">MAX(0,J$4-L76)</f>
        <v>0</v>
      </c>
      <c r="N76" s="7">
        <v>33.75</v>
      </c>
      <c r="O76" s="7">
        <v>33.409999999999997</v>
      </c>
      <c r="P76" s="10">
        <f t="shared" ref="P76" si="921">MIN(N76,O76)</f>
        <v>33.409999999999997</v>
      </c>
      <c r="Q76" s="11">
        <f t="shared" ref="Q76" si="922">MAX(0,N$4-P76)</f>
        <v>0</v>
      </c>
      <c r="R76" s="7">
        <v>33.880000000000003</v>
      </c>
      <c r="S76" s="7">
        <v>34.46</v>
      </c>
      <c r="T76" s="10">
        <f t="shared" ref="T76" si="923">MIN(R76,S76)</f>
        <v>33.880000000000003</v>
      </c>
      <c r="U76" s="11">
        <f t="shared" ref="U76" si="924">MAX(0,R$4-T76)</f>
        <v>0</v>
      </c>
      <c r="V76" s="7">
        <f t="shared" ref="V76" si="925">R76</f>
        <v>33.880000000000003</v>
      </c>
      <c r="W76" s="7">
        <f t="shared" ref="W76" si="926">S76</f>
        <v>34.46</v>
      </c>
      <c r="X76" s="10">
        <f t="shared" ref="X76" si="927">MIN(V76,W76)</f>
        <v>33.880000000000003</v>
      </c>
      <c r="Y76" s="11">
        <f t="shared" ref="Y76" si="928">MAX(0,V$4-X76)</f>
        <v>0</v>
      </c>
    </row>
    <row r="77" spans="1:25" ht="16.899999999999999" customHeight="1" x14ac:dyDescent="0.2">
      <c r="A77" s="1">
        <f t="shared" si="0"/>
        <v>45261</v>
      </c>
      <c r="B77" s="19"/>
      <c r="C77" s="19"/>
      <c r="D77" s="19"/>
      <c r="E77" s="19"/>
      <c r="F77" s="7">
        <v>37.92</v>
      </c>
      <c r="G77" s="7">
        <v>37.159999999999997</v>
      </c>
      <c r="H77" s="10">
        <f t="shared" ref="H77" si="929">MIN(F77,G77)</f>
        <v>37.159999999999997</v>
      </c>
      <c r="I77" s="11">
        <f t="shared" ref="I77" si="930">MAX(0,F$4-H77)</f>
        <v>0</v>
      </c>
      <c r="J77" s="7">
        <v>37.92</v>
      </c>
      <c r="K77" s="7">
        <v>37.159999999999997</v>
      </c>
      <c r="L77" s="10">
        <f t="shared" ref="L77" si="931">MIN(J77,K77)</f>
        <v>37.159999999999997</v>
      </c>
      <c r="M77" s="11">
        <f t="shared" ref="M77" si="932">MAX(0,J$4-L77)</f>
        <v>0</v>
      </c>
      <c r="N77" s="7">
        <v>33.75</v>
      </c>
      <c r="O77" s="7">
        <v>33.409999999999997</v>
      </c>
      <c r="P77" s="10">
        <f t="shared" ref="P77" si="933">MIN(N77,O77)</f>
        <v>33.409999999999997</v>
      </c>
      <c r="Q77" s="11">
        <f t="shared" ref="Q77" si="934">MAX(0,N$4-P77)</f>
        <v>0</v>
      </c>
      <c r="R77" s="7">
        <v>33.880000000000003</v>
      </c>
      <c r="S77" s="7">
        <v>34.46</v>
      </c>
      <c r="T77" s="10">
        <f t="shared" ref="T77" si="935">MIN(R77,S77)</f>
        <v>33.880000000000003</v>
      </c>
      <c r="U77" s="11">
        <f t="shared" ref="U77" si="936">MAX(0,R$4-T77)</f>
        <v>0</v>
      </c>
      <c r="V77" s="7">
        <f t="shared" ref="V77" si="937">R77</f>
        <v>33.880000000000003</v>
      </c>
      <c r="W77" s="7">
        <f t="shared" ref="W77" si="938">S77</f>
        <v>34.46</v>
      </c>
      <c r="X77" s="10">
        <f t="shared" ref="X77" si="939">MIN(V77,W77)</f>
        <v>33.880000000000003</v>
      </c>
      <c r="Y77" s="11">
        <f t="shared" ref="Y77" si="940">MAX(0,V$4-X77)</f>
        <v>0</v>
      </c>
    </row>
    <row r="78" spans="1:25" ht="16.899999999999999" customHeight="1" x14ac:dyDescent="0.2">
      <c r="A78" s="1">
        <f t="shared" si="0"/>
        <v>45254</v>
      </c>
      <c r="B78" s="19"/>
      <c r="C78" s="19"/>
      <c r="D78" s="19"/>
      <c r="E78" s="19"/>
      <c r="F78" s="7">
        <v>37.75</v>
      </c>
      <c r="G78" s="7">
        <v>36.9</v>
      </c>
      <c r="H78" s="10">
        <f t="shared" ref="H78" si="941">MIN(F78,G78)</f>
        <v>36.9</v>
      </c>
      <c r="I78" s="11">
        <f t="shared" ref="I78" si="942">MAX(0,F$4-H78)</f>
        <v>0</v>
      </c>
      <c r="J78" s="7">
        <v>37.75</v>
      </c>
      <c r="K78" s="7">
        <v>36.9</v>
      </c>
      <c r="L78" s="10">
        <f t="shared" ref="L78" si="943">MIN(J78,K78)</f>
        <v>36.9</v>
      </c>
      <c r="M78" s="11">
        <f t="shared" ref="M78" si="944">MAX(0,J$4-L78)</f>
        <v>0</v>
      </c>
      <c r="N78" s="7">
        <v>33.75</v>
      </c>
      <c r="O78" s="7">
        <v>33.409999999999997</v>
      </c>
      <c r="P78" s="10">
        <f t="shared" ref="P78" si="945">MIN(N78,O78)</f>
        <v>33.409999999999997</v>
      </c>
      <c r="Q78" s="11">
        <f t="shared" ref="Q78" si="946">MAX(0,N$4-P78)</f>
        <v>0</v>
      </c>
      <c r="R78" s="7">
        <v>33.880000000000003</v>
      </c>
      <c r="S78" s="7">
        <v>34.46</v>
      </c>
      <c r="T78" s="10">
        <f t="shared" ref="T78" si="947">MIN(R78,S78)</f>
        <v>33.880000000000003</v>
      </c>
      <c r="U78" s="11">
        <f t="shared" ref="U78" si="948">MAX(0,R$4-T78)</f>
        <v>0</v>
      </c>
      <c r="V78" s="7">
        <f t="shared" ref="V78" si="949">R78</f>
        <v>33.880000000000003</v>
      </c>
      <c r="W78" s="7">
        <f t="shared" ref="W78" si="950">S78</f>
        <v>34.46</v>
      </c>
      <c r="X78" s="10">
        <f t="shared" ref="X78" si="951">MIN(V78,W78)</f>
        <v>33.880000000000003</v>
      </c>
      <c r="Y78" s="11">
        <f t="shared" ref="Y78" si="952">MAX(0,V$4-X78)</f>
        <v>0</v>
      </c>
    </row>
    <row r="79" spans="1:25" ht="16.899999999999999" customHeight="1" x14ac:dyDescent="0.2">
      <c r="A79" s="1">
        <f t="shared" si="0"/>
        <v>45247</v>
      </c>
      <c r="B79" s="19"/>
      <c r="C79" s="19"/>
      <c r="D79" s="19"/>
      <c r="E79" s="19"/>
      <c r="F79" s="7">
        <v>37.25</v>
      </c>
      <c r="G79" s="7">
        <v>36.630000000000003</v>
      </c>
      <c r="H79" s="10">
        <f t="shared" ref="H79" si="953">MIN(F79,G79)</f>
        <v>36.630000000000003</v>
      </c>
      <c r="I79" s="11">
        <f t="shared" ref="I79" si="954">MAX(0,F$4-H79)</f>
        <v>0</v>
      </c>
      <c r="J79" s="7">
        <v>37.25</v>
      </c>
      <c r="K79" s="7">
        <v>36.630000000000003</v>
      </c>
      <c r="L79" s="10">
        <f t="shared" ref="L79" si="955">MIN(J79,K79)</f>
        <v>36.630000000000003</v>
      </c>
      <c r="M79" s="11">
        <f t="shared" ref="M79" si="956">MAX(0,J$4-L79)</f>
        <v>0</v>
      </c>
      <c r="N79" s="7">
        <v>33.75</v>
      </c>
      <c r="O79" s="7">
        <v>33.409999999999997</v>
      </c>
      <c r="P79" s="10">
        <f t="shared" ref="P79" si="957">MIN(N79,O79)</f>
        <v>33.409999999999997</v>
      </c>
      <c r="Q79" s="11">
        <f t="shared" ref="Q79" si="958">MAX(0,N$4-P79)</f>
        <v>0</v>
      </c>
      <c r="R79" s="7">
        <v>33.880000000000003</v>
      </c>
      <c r="S79" s="7">
        <v>34.46</v>
      </c>
      <c r="T79" s="10">
        <f t="shared" ref="T79" si="959">MIN(R79,S79)</f>
        <v>33.880000000000003</v>
      </c>
      <c r="U79" s="11">
        <f t="shared" ref="U79" si="960">MAX(0,R$4-T79)</f>
        <v>0</v>
      </c>
      <c r="V79" s="7">
        <f t="shared" ref="V79" si="961">R79</f>
        <v>33.880000000000003</v>
      </c>
      <c r="W79" s="7">
        <f t="shared" ref="W79" si="962">S79</f>
        <v>34.46</v>
      </c>
      <c r="X79" s="10">
        <f t="shared" ref="X79" si="963">MIN(V79,W79)</f>
        <v>33.880000000000003</v>
      </c>
      <c r="Y79" s="11">
        <f t="shared" ref="Y79" si="964">MAX(0,V$4-X79)</f>
        <v>0</v>
      </c>
    </row>
    <row r="80" spans="1:25" ht="16.899999999999999" customHeight="1" x14ac:dyDescent="0.2">
      <c r="A80" s="1">
        <f t="shared" si="0"/>
        <v>45240</v>
      </c>
      <c r="B80" s="19"/>
      <c r="C80" s="19"/>
      <c r="D80" s="19"/>
      <c r="E80" s="19"/>
      <c r="F80" s="7">
        <v>36.75</v>
      </c>
      <c r="G80" s="7">
        <v>36.549999999999997</v>
      </c>
      <c r="H80" s="10">
        <f t="shared" ref="H80" si="965">MIN(F80,G80)</f>
        <v>36.549999999999997</v>
      </c>
      <c r="I80" s="11">
        <f t="shared" ref="I80" si="966">MAX(0,F$4-H80)</f>
        <v>0</v>
      </c>
      <c r="J80" s="7">
        <v>36.75</v>
      </c>
      <c r="K80" s="7">
        <v>36.549999999999997</v>
      </c>
      <c r="L80" s="10">
        <f t="shared" ref="L80" si="967">MIN(J80,K80)</f>
        <v>36.549999999999997</v>
      </c>
      <c r="M80" s="11">
        <f t="shared" ref="M80" si="968">MAX(0,J$4-L80)</f>
        <v>0</v>
      </c>
      <c r="N80" s="7">
        <v>33.75</v>
      </c>
      <c r="O80" s="7">
        <v>33.409999999999997</v>
      </c>
      <c r="P80" s="10">
        <f t="shared" ref="P80" si="969">MIN(N80,O80)</f>
        <v>33.409999999999997</v>
      </c>
      <c r="Q80" s="11">
        <f t="shared" ref="Q80" si="970">MAX(0,N$4-P80)</f>
        <v>0</v>
      </c>
      <c r="R80" s="7">
        <v>33.880000000000003</v>
      </c>
      <c r="S80" s="7">
        <v>34.46</v>
      </c>
      <c r="T80" s="10">
        <f t="shared" ref="T80" si="971">MIN(R80,S80)</f>
        <v>33.880000000000003</v>
      </c>
      <c r="U80" s="11">
        <f t="shared" ref="U80" si="972">MAX(0,R$4-T80)</f>
        <v>0</v>
      </c>
      <c r="V80" s="7">
        <f t="shared" ref="V80" si="973">R80</f>
        <v>33.880000000000003</v>
      </c>
      <c r="W80" s="7">
        <f t="shared" ref="W80" si="974">S80</f>
        <v>34.46</v>
      </c>
      <c r="X80" s="10">
        <f t="shared" ref="X80" si="975">MIN(V80,W80)</f>
        <v>33.880000000000003</v>
      </c>
      <c r="Y80" s="11">
        <f t="shared" ref="Y80" si="976">MAX(0,V$4-X80)</f>
        <v>0</v>
      </c>
    </row>
    <row r="81" spans="1:25" ht="16.899999999999999" customHeight="1" x14ac:dyDescent="0.2">
      <c r="A81" s="1">
        <f t="shared" si="0"/>
        <v>45233</v>
      </c>
      <c r="B81" s="19"/>
      <c r="C81" s="19"/>
      <c r="D81" s="19"/>
      <c r="E81" s="19"/>
      <c r="F81" s="7">
        <v>36.75</v>
      </c>
      <c r="G81" s="7">
        <v>36.31</v>
      </c>
      <c r="H81" s="10">
        <f t="shared" ref="H81" si="977">MIN(F81,G81)</f>
        <v>36.31</v>
      </c>
      <c r="I81" s="11">
        <f t="shared" ref="I81" si="978">MAX(0,F$4-H81)</f>
        <v>0</v>
      </c>
      <c r="J81" s="7">
        <v>36.75</v>
      </c>
      <c r="K81" s="7">
        <v>36.31</v>
      </c>
      <c r="L81" s="10">
        <f t="shared" ref="L81" si="979">MIN(J81,K81)</f>
        <v>36.31</v>
      </c>
      <c r="M81" s="11">
        <f t="shared" ref="M81" si="980">MAX(0,J$4-L81)</f>
        <v>0</v>
      </c>
      <c r="N81" s="7">
        <v>33.75</v>
      </c>
      <c r="O81" s="7">
        <v>33.409999999999997</v>
      </c>
      <c r="P81" s="10">
        <f t="shared" ref="P81" si="981">MIN(N81,O81)</f>
        <v>33.409999999999997</v>
      </c>
      <c r="Q81" s="11">
        <f t="shared" ref="Q81" si="982">MAX(0,N$4-P81)</f>
        <v>0</v>
      </c>
      <c r="R81" s="7">
        <v>33.880000000000003</v>
      </c>
      <c r="S81" s="7">
        <v>34.46</v>
      </c>
      <c r="T81" s="10">
        <f t="shared" ref="T81" si="983">MIN(R81,S81)</f>
        <v>33.880000000000003</v>
      </c>
      <c r="U81" s="11">
        <f t="shared" ref="U81" si="984">MAX(0,R$4-T81)</f>
        <v>0</v>
      </c>
      <c r="V81" s="7">
        <f t="shared" ref="V81" si="985">R81</f>
        <v>33.880000000000003</v>
      </c>
      <c r="W81" s="7">
        <f t="shared" ref="W81" si="986">S81</f>
        <v>34.46</v>
      </c>
      <c r="X81" s="10">
        <f t="shared" ref="X81" si="987">MIN(V81,W81)</f>
        <v>33.880000000000003</v>
      </c>
      <c r="Y81" s="11">
        <f t="shared" ref="Y81" si="988">MAX(0,V$4-X81)</f>
        <v>0</v>
      </c>
    </row>
    <row r="82" spans="1:25" ht="16.899999999999999" customHeight="1" x14ac:dyDescent="0.2">
      <c r="A82" s="1">
        <f t="shared" si="0"/>
        <v>45226</v>
      </c>
      <c r="B82" s="19"/>
      <c r="C82" s="19"/>
      <c r="D82" s="19"/>
      <c r="E82" s="19"/>
      <c r="F82" s="7">
        <v>36.75</v>
      </c>
      <c r="G82" s="7">
        <v>36.24</v>
      </c>
      <c r="H82" s="10">
        <f t="shared" ref="H82" si="989">MIN(F82,G82)</f>
        <v>36.24</v>
      </c>
      <c r="I82" s="11">
        <f t="shared" ref="I82" si="990">MAX(0,F$4-H82)</f>
        <v>0</v>
      </c>
      <c r="J82" s="7">
        <v>36.75</v>
      </c>
      <c r="K82" s="7">
        <v>36.24</v>
      </c>
      <c r="L82" s="10">
        <f t="shared" ref="L82" si="991">MIN(J82,K82)</f>
        <v>36.24</v>
      </c>
      <c r="M82" s="11">
        <f t="shared" ref="M82" si="992">MAX(0,J$4-L82)</f>
        <v>0</v>
      </c>
      <c r="N82" s="7">
        <v>33.75</v>
      </c>
      <c r="O82" s="7">
        <v>33.409999999999997</v>
      </c>
      <c r="P82" s="10">
        <f t="shared" ref="P82" si="993">MIN(N82,O82)</f>
        <v>33.409999999999997</v>
      </c>
      <c r="Q82" s="11">
        <f t="shared" ref="Q82" si="994">MAX(0,N$4-P82)</f>
        <v>0</v>
      </c>
      <c r="R82" s="7">
        <v>33.880000000000003</v>
      </c>
      <c r="S82" s="7">
        <v>34.46</v>
      </c>
      <c r="T82" s="10">
        <f t="shared" ref="T82" si="995">MIN(R82,S82)</f>
        <v>33.880000000000003</v>
      </c>
      <c r="U82" s="11">
        <f t="shared" ref="U82" si="996">MAX(0,R$4-T82)</f>
        <v>0</v>
      </c>
      <c r="V82" s="7">
        <f t="shared" ref="V82" si="997">R82</f>
        <v>33.880000000000003</v>
      </c>
      <c r="W82" s="7">
        <f t="shared" ref="W82" si="998">S82</f>
        <v>34.46</v>
      </c>
      <c r="X82" s="10">
        <f t="shared" ref="X82" si="999">MIN(V82,W82)</f>
        <v>33.880000000000003</v>
      </c>
      <c r="Y82" s="11">
        <f t="shared" ref="Y82" si="1000">MAX(0,V$4-X82)</f>
        <v>0</v>
      </c>
    </row>
    <row r="83" spans="1:25" ht="16.899999999999999" customHeight="1" x14ac:dyDescent="0.2">
      <c r="A83" s="1">
        <f t="shared" si="0"/>
        <v>45219</v>
      </c>
      <c r="B83" s="19"/>
      <c r="C83" s="19"/>
      <c r="D83" s="19"/>
      <c r="E83" s="19"/>
      <c r="F83" s="7">
        <v>36.25</v>
      </c>
      <c r="G83" s="7">
        <v>36.24</v>
      </c>
      <c r="H83" s="10">
        <f t="shared" ref="H83" si="1001">MIN(F83,G83)</f>
        <v>36.24</v>
      </c>
      <c r="I83" s="11">
        <f t="shared" ref="I83" si="1002">MAX(0,F$4-H83)</f>
        <v>0</v>
      </c>
      <c r="J83" s="7">
        <v>36.25</v>
      </c>
      <c r="K83" s="7">
        <v>36.24</v>
      </c>
      <c r="L83" s="10">
        <f t="shared" ref="L83" si="1003">MIN(J83,K83)</f>
        <v>36.24</v>
      </c>
      <c r="M83" s="11">
        <f t="shared" ref="M83" si="1004">MAX(0,J$4-L83)</f>
        <v>0</v>
      </c>
      <c r="N83" s="7">
        <v>33.75</v>
      </c>
      <c r="O83" s="7">
        <v>33.409999999999997</v>
      </c>
      <c r="P83" s="10">
        <f t="shared" ref="P83" si="1005">MIN(N83,O83)</f>
        <v>33.409999999999997</v>
      </c>
      <c r="Q83" s="11">
        <f t="shared" ref="Q83" si="1006">MAX(0,N$4-P83)</f>
        <v>0</v>
      </c>
      <c r="R83" s="7">
        <v>33.880000000000003</v>
      </c>
      <c r="S83" s="7">
        <v>34.46</v>
      </c>
      <c r="T83" s="10">
        <f t="shared" ref="T83" si="1007">MIN(R83,S83)</f>
        <v>33.880000000000003</v>
      </c>
      <c r="U83" s="11">
        <f t="shared" ref="U83" si="1008">MAX(0,R$4-T83)</f>
        <v>0</v>
      </c>
      <c r="V83" s="7">
        <f t="shared" ref="V83" si="1009">R83</f>
        <v>33.880000000000003</v>
      </c>
      <c r="W83" s="7">
        <f t="shared" ref="W83" si="1010">S83</f>
        <v>34.46</v>
      </c>
      <c r="X83" s="10">
        <f t="shared" ref="X83" si="1011">MIN(V83,W83)</f>
        <v>33.880000000000003</v>
      </c>
      <c r="Y83" s="11">
        <f t="shared" ref="Y83" si="1012">MAX(0,V$4-X83)</f>
        <v>0</v>
      </c>
    </row>
    <row r="84" spans="1:25" ht="16.899999999999999" customHeight="1" x14ac:dyDescent="0.2">
      <c r="A84" s="1">
        <f t="shared" si="0"/>
        <v>45212</v>
      </c>
      <c r="B84" s="19"/>
      <c r="C84" s="19"/>
      <c r="D84" s="19"/>
      <c r="E84" s="19"/>
      <c r="F84" s="7">
        <v>36.25</v>
      </c>
      <c r="G84" s="7">
        <v>36.11</v>
      </c>
      <c r="H84" s="10">
        <f t="shared" ref="H84" si="1013">MIN(F84,G84)</f>
        <v>36.11</v>
      </c>
      <c r="I84" s="11">
        <f t="shared" ref="I84" si="1014">MAX(0,F$4-H84)</f>
        <v>0</v>
      </c>
      <c r="J84" s="7">
        <v>36.25</v>
      </c>
      <c r="K84" s="7">
        <v>36.11</v>
      </c>
      <c r="L84" s="10">
        <f t="shared" ref="L84" si="1015">MIN(J84,K84)</f>
        <v>36.11</v>
      </c>
      <c r="M84" s="11">
        <f t="shared" ref="M84" si="1016">MAX(0,J$4-L84)</f>
        <v>0</v>
      </c>
      <c r="N84" s="7">
        <v>33.75</v>
      </c>
      <c r="O84" s="7">
        <v>33.409999999999997</v>
      </c>
      <c r="P84" s="10">
        <f t="shared" ref="P84" si="1017">MIN(N84,O84)</f>
        <v>33.409999999999997</v>
      </c>
      <c r="Q84" s="11">
        <f t="shared" ref="Q84" si="1018">MAX(0,N$4-P84)</f>
        <v>0</v>
      </c>
      <c r="R84" s="7">
        <v>33.880000000000003</v>
      </c>
      <c r="S84" s="7">
        <v>34.46</v>
      </c>
      <c r="T84" s="10">
        <f t="shared" ref="T84" si="1019">MIN(R84,S84)</f>
        <v>33.880000000000003</v>
      </c>
      <c r="U84" s="11">
        <f t="shared" ref="U84" si="1020">MAX(0,R$4-T84)</f>
        <v>0</v>
      </c>
      <c r="V84" s="7">
        <f t="shared" ref="V84" si="1021">R84</f>
        <v>33.880000000000003</v>
      </c>
      <c r="W84" s="7">
        <f t="shared" ref="W84" si="1022">S84</f>
        <v>34.46</v>
      </c>
      <c r="X84" s="10">
        <f t="shared" ref="X84" si="1023">MIN(V84,W84)</f>
        <v>33.880000000000003</v>
      </c>
      <c r="Y84" s="11">
        <f t="shared" ref="Y84" si="1024">MAX(0,V$4-X84)</f>
        <v>0</v>
      </c>
    </row>
    <row r="85" spans="1:25" ht="16.899999999999999" customHeight="1" x14ac:dyDescent="0.2">
      <c r="A85" s="1">
        <f t="shared" si="0"/>
        <v>45205</v>
      </c>
      <c r="B85" s="19"/>
      <c r="C85" s="19"/>
      <c r="D85" s="19"/>
      <c r="E85" s="19"/>
      <c r="F85" s="7">
        <v>35.92</v>
      </c>
      <c r="G85" s="7">
        <v>35.979999999999997</v>
      </c>
      <c r="H85" s="10">
        <f t="shared" ref="H85" si="1025">MIN(F85,G85)</f>
        <v>35.92</v>
      </c>
      <c r="I85" s="11">
        <f t="shared" ref="I85" si="1026">MAX(0,F$4-H85)</f>
        <v>0</v>
      </c>
      <c r="J85" s="7">
        <v>35.92</v>
      </c>
      <c r="K85" s="7">
        <v>35.979999999999997</v>
      </c>
      <c r="L85" s="10">
        <f t="shared" ref="L85" si="1027">MIN(J85,K85)</f>
        <v>35.92</v>
      </c>
      <c r="M85" s="11">
        <f t="shared" ref="M85" si="1028">MAX(0,J$4-L85)</f>
        <v>0</v>
      </c>
      <c r="N85" s="7">
        <v>33.75</v>
      </c>
      <c r="O85" s="7">
        <v>33.409999999999997</v>
      </c>
      <c r="P85" s="10">
        <f t="shared" ref="P85" si="1029">MIN(N85,O85)</f>
        <v>33.409999999999997</v>
      </c>
      <c r="Q85" s="11">
        <f t="shared" ref="Q85" si="1030">MAX(0,N$4-P85)</f>
        <v>0</v>
      </c>
      <c r="R85" s="7">
        <v>33.880000000000003</v>
      </c>
      <c r="S85" s="7">
        <v>34.46</v>
      </c>
      <c r="T85" s="10">
        <f t="shared" ref="T85" si="1031">MIN(R85,S85)</f>
        <v>33.880000000000003</v>
      </c>
      <c r="U85" s="11">
        <f t="shared" ref="U85" si="1032">MAX(0,R$4-T85)</f>
        <v>0</v>
      </c>
      <c r="V85" s="7">
        <f t="shared" ref="V85" si="1033">R85</f>
        <v>33.880000000000003</v>
      </c>
      <c r="W85" s="7">
        <f t="shared" ref="W85" si="1034">S85</f>
        <v>34.46</v>
      </c>
      <c r="X85" s="10">
        <f t="shared" ref="X85" si="1035">MIN(V85,W85)</f>
        <v>33.880000000000003</v>
      </c>
      <c r="Y85" s="11">
        <f t="shared" ref="Y85" si="1036">MAX(0,V$4-X85)</f>
        <v>0</v>
      </c>
    </row>
    <row r="86" spans="1:25" ht="16.899999999999999" customHeight="1" x14ac:dyDescent="0.2">
      <c r="A86" s="1">
        <f t="shared" si="0"/>
        <v>45198</v>
      </c>
      <c r="B86" s="19"/>
      <c r="C86" s="19"/>
      <c r="D86" s="19"/>
      <c r="E86" s="19"/>
      <c r="F86" s="7">
        <v>36.42</v>
      </c>
      <c r="G86" s="7">
        <v>35.76</v>
      </c>
      <c r="H86" s="10">
        <f t="shared" ref="H86" si="1037">MIN(F86,G86)</f>
        <v>35.76</v>
      </c>
      <c r="I86" s="11">
        <f t="shared" ref="I86" si="1038">MAX(0,F$4-H86)</f>
        <v>0</v>
      </c>
      <c r="J86" s="7">
        <v>36.42</v>
      </c>
      <c r="K86" s="7">
        <v>35.76</v>
      </c>
      <c r="L86" s="10">
        <f t="shared" ref="L86" si="1039">MIN(J86,K86)</f>
        <v>35.76</v>
      </c>
      <c r="M86" s="11">
        <f t="shared" ref="M86" si="1040">MAX(0,J$4-L86)</f>
        <v>0</v>
      </c>
      <c r="N86" s="7">
        <v>33.75</v>
      </c>
      <c r="O86" s="7">
        <v>33.409999999999997</v>
      </c>
      <c r="P86" s="10">
        <f t="shared" ref="P86" si="1041">MIN(N86,O86)</f>
        <v>33.409999999999997</v>
      </c>
      <c r="Q86" s="11">
        <f t="shared" ref="Q86" si="1042">MAX(0,N$4-P86)</f>
        <v>0</v>
      </c>
      <c r="R86" s="7">
        <v>33.880000000000003</v>
      </c>
      <c r="S86" s="7">
        <v>34.46</v>
      </c>
      <c r="T86" s="10">
        <f t="shared" ref="T86" si="1043">MIN(R86,S86)</f>
        <v>33.880000000000003</v>
      </c>
      <c r="U86" s="11">
        <f t="shared" ref="U86" si="1044">MAX(0,R$4-T86)</f>
        <v>0</v>
      </c>
      <c r="V86" s="7">
        <f t="shared" ref="V86" si="1045">R86</f>
        <v>33.880000000000003</v>
      </c>
      <c r="W86" s="7">
        <f t="shared" ref="W86" si="1046">S86</f>
        <v>34.46</v>
      </c>
      <c r="X86" s="10">
        <f t="shared" ref="X86" si="1047">MIN(V86,W86)</f>
        <v>33.880000000000003</v>
      </c>
      <c r="Y86" s="11">
        <f t="shared" ref="Y86" si="1048">MAX(0,V$4-X86)</f>
        <v>0</v>
      </c>
    </row>
    <row r="87" spans="1:25" ht="16.899999999999999" customHeight="1" x14ac:dyDescent="0.2">
      <c r="A87" s="1">
        <f t="shared" si="0"/>
        <v>45191</v>
      </c>
      <c r="B87" s="19"/>
      <c r="C87" s="19"/>
      <c r="D87" s="19"/>
      <c r="E87" s="19"/>
      <c r="F87" s="7">
        <v>36.42</v>
      </c>
      <c r="G87" s="7">
        <v>35.479999999999997</v>
      </c>
      <c r="H87" s="10">
        <f t="shared" ref="H87" si="1049">MIN(F87,G87)</f>
        <v>35.479999999999997</v>
      </c>
      <c r="I87" s="11">
        <f t="shared" ref="I87" si="1050">MAX(0,F$4-H87)</f>
        <v>0</v>
      </c>
      <c r="J87" s="7">
        <v>36.42</v>
      </c>
      <c r="K87" s="7">
        <v>35.479999999999997</v>
      </c>
      <c r="L87" s="10">
        <f t="shared" ref="L87" si="1051">MIN(J87,K87)</f>
        <v>35.479999999999997</v>
      </c>
      <c r="M87" s="11">
        <f t="shared" ref="M87" si="1052">MAX(0,J$4-L87)</f>
        <v>0</v>
      </c>
      <c r="N87" s="7">
        <v>33.75</v>
      </c>
      <c r="O87" s="7">
        <v>33.409999999999997</v>
      </c>
      <c r="P87" s="10">
        <f t="shared" ref="P87" si="1053">MIN(N87,O87)</f>
        <v>33.409999999999997</v>
      </c>
      <c r="Q87" s="11">
        <f t="shared" ref="Q87" si="1054">MAX(0,N$4-P87)</f>
        <v>0</v>
      </c>
      <c r="R87" s="7">
        <v>33.880000000000003</v>
      </c>
      <c r="S87" s="7">
        <v>34.46</v>
      </c>
      <c r="T87" s="10">
        <f t="shared" ref="T87" si="1055">MIN(R87,S87)</f>
        <v>33.880000000000003</v>
      </c>
      <c r="U87" s="11">
        <f t="shared" ref="U87" si="1056">MAX(0,R$4-T87)</f>
        <v>0</v>
      </c>
      <c r="V87" s="7">
        <f t="shared" ref="V87" si="1057">R87</f>
        <v>33.880000000000003</v>
      </c>
      <c r="W87" s="7">
        <f t="shared" ref="W87" si="1058">S87</f>
        <v>34.46</v>
      </c>
      <c r="X87" s="10">
        <f t="shared" ref="X87" si="1059">MIN(V87,W87)</f>
        <v>33.880000000000003</v>
      </c>
      <c r="Y87" s="11">
        <f t="shared" ref="Y87" si="1060">MAX(0,V$4-X87)</f>
        <v>0</v>
      </c>
    </row>
    <row r="88" spans="1:25" ht="16.899999999999999" customHeight="1" x14ac:dyDescent="0.2">
      <c r="A88" s="1">
        <f t="shared" si="0"/>
        <v>45184</v>
      </c>
      <c r="B88" s="19"/>
      <c r="C88" s="19"/>
      <c r="D88" s="19"/>
      <c r="E88" s="19"/>
      <c r="F88" s="7">
        <v>35.75</v>
      </c>
      <c r="G88" s="7">
        <v>35.340000000000003</v>
      </c>
      <c r="H88" s="10">
        <f t="shared" ref="H88" si="1061">MIN(F88,G88)</f>
        <v>35.340000000000003</v>
      </c>
      <c r="I88" s="11">
        <f t="shared" ref="I88" si="1062">MAX(0,F$4-H88)</f>
        <v>0</v>
      </c>
      <c r="J88" s="7">
        <v>35.75</v>
      </c>
      <c r="K88" s="7">
        <v>35.340000000000003</v>
      </c>
      <c r="L88" s="10">
        <f t="shared" ref="L88" si="1063">MIN(J88,K88)</f>
        <v>35.340000000000003</v>
      </c>
      <c r="M88" s="11">
        <f t="shared" ref="M88" si="1064">MAX(0,J$4-L88)</f>
        <v>0</v>
      </c>
      <c r="N88" s="7">
        <v>33.75</v>
      </c>
      <c r="O88" s="7">
        <v>33.409999999999997</v>
      </c>
      <c r="P88" s="10">
        <f t="shared" ref="P88" si="1065">MIN(N88,O88)</f>
        <v>33.409999999999997</v>
      </c>
      <c r="Q88" s="11">
        <f t="shared" ref="Q88" si="1066">MAX(0,N$4-P88)</f>
        <v>0</v>
      </c>
      <c r="R88" s="7">
        <v>33.880000000000003</v>
      </c>
      <c r="S88" s="7">
        <v>34.46</v>
      </c>
      <c r="T88" s="10">
        <f t="shared" ref="T88" si="1067">MIN(R88,S88)</f>
        <v>33.880000000000003</v>
      </c>
      <c r="U88" s="11">
        <f t="shared" ref="U88" si="1068">MAX(0,R$4-T88)</f>
        <v>0</v>
      </c>
      <c r="V88" s="7">
        <f t="shared" ref="V88" si="1069">R88</f>
        <v>33.880000000000003</v>
      </c>
      <c r="W88" s="7">
        <f t="shared" ref="W88" si="1070">S88</f>
        <v>34.46</v>
      </c>
      <c r="X88" s="10">
        <f t="shared" ref="X88" si="1071">MIN(V88,W88)</f>
        <v>33.880000000000003</v>
      </c>
      <c r="Y88" s="11">
        <f t="shared" ref="Y88" si="1072">MAX(0,V$4-X88)</f>
        <v>0</v>
      </c>
    </row>
    <row r="89" spans="1:25" ht="16.899999999999999" customHeight="1" x14ac:dyDescent="0.2">
      <c r="A89" s="1">
        <f t="shared" si="0"/>
        <v>45177</v>
      </c>
      <c r="B89" s="19"/>
      <c r="C89" s="19"/>
      <c r="D89" s="19"/>
      <c r="E89" s="19"/>
      <c r="F89" s="7">
        <v>35.42</v>
      </c>
      <c r="G89" s="7">
        <v>35.229999999999997</v>
      </c>
      <c r="H89" s="10">
        <f t="shared" ref="H89" si="1073">MIN(F89,G89)</f>
        <v>35.229999999999997</v>
      </c>
      <c r="I89" s="11">
        <f t="shared" ref="I89" si="1074">MAX(0,F$4-H89)</f>
        <v>0</v>
      </c>
      <c r="J89" s="7">
        <v>35.42</v>
      </c>
      <c r="K89" s="7">
        <v>35.229999999999997</v>
      </c>
      <c r="L89" s="10">
        <f t="shared" ref="L89" si="1075">MIN(J89,K89)</f>
        <v>35.229999999999997</v>
      </c>
      <c r="M89" s="11">
        <f t="shared" ref="M89" si="1076">MAX(0,J$4-L89)</f>
        <v>0</v>
      </c>
      <c r="N89" s="7">
        <v>33.75</v>
      </c>
      <c r="O89" s="7">
        <v>33.409999999999997</v>
      </c>
      <c r="P89" s="10">
        <f t="shared" ref="P89" si="1077">MIN(N89,O89)</f>
        <v>33.409999999999997</v>
      </c>
      <c r="Q89" s="11">
        <f t="shared" ref="Q89" si="1078">MAX(0,N$4-P89)</f>
        <v>0</v>
      </c>
      <c r="R89" s="7">
        <v>33.880000000000003</v>
      </c>
      <c r="S89" s="7">
        <v>34.46</v>
      </c>
      <c r="T89" s="10">
        <f t="shared" ref="T89" si="1079">MIN(R89,S89)</f>
        <v>33.880000000000003</v>
      </c>
      <c r="U89" s="11">
        <f t="shared" ref="U89" si="1080">MAX(0,R$4-T89)</f>
        <v>0</v>
      </c>
      <c r="V89" s="7">
        <f t="shared" ref="V89" si="1081">R89</f>
        <v>33.880000000000003</v>
      </c>
      <c r="W89" s="7">
        <f t="shared" ref="W89" si="1082">S89</f>
        <v>34.46</v>
      </c>
      <c r="X89" s="10">
        <f t="shared" ref="X89" si="1083">MIN(V89,W89)</f>
        <v>33.880000000000003</v>
      </c>
      <c r="Y89" s="11">
        <f t="shared" ref="Y89" si="1084">MAX(0,V$4-X89)</f>
        <v>0</v>
      </c>
    </row>
    <row r="90" spans="1:25" ht="16.899999999999999" customHeight="1" x14ac:dyDescent="0.2">
      <c r="A90" s="1">
        <f t="shared" si="0"/>
        <v>45170</v>
      </c>
      <c r="B90" s="19"/>
      <c r="C90" s="19"/>
      <c r="D90" s="19"/>
      <c r="E90" s="19"/>
      <c r="F90" s="7">
        <v>35.42</v>
      </c>
      <c r="G90" s="7">
        <v>35.270000000000003</v>
      </c>
      <c r="H90" s="10">
        <f t="shared" ref="H90" si="1085">MIN(F90,G90)</f>
        <v>35.270000000000003</v>
      </c>
      <c r="I90" s="11">
        <f t="shared" ref="I90" si="1086">MAX(0,F$4-H90)</f>
        <v>0</v>
      </c>
      <c r="J90" s="7">
        <v>35.42</v>
      </c>
      <c r="K90" s="7">
        <v>35.270000000000003</v>
      </c>
      <c r="L90" s="10">
        <f t="shared" ref="L90" si="1087">MIN(J90,K90)</f>
        <v>35.270000000000003</v>
      </c>
      <c r="M90" s="11">
        <f t="shared" ref="M90" si="1088">MAX(0,J$4-L90)</f>
        <v>0</v>
      </c>
      <c r="N90" s="7">
        <v>33.75</v>
      </c>
      <c r="O90" s="7">
        <v>33.409999999999997</v>
      </c>
      <c r="P90" s="10">
        <f t="shared" ref="P90" si="1089">MIN(N90,O90)</f>
        <v>33.409999999999997</v>
      </c>
      <c r="Q90" s="11">
        <f t="shared" ref="Q90" si="1090">MAX(0,N$4-P90)</f>
        <v>0</v>
      </c>
      <c r="R90" s="7">
        <v>33.880000000000003</v>
      </c>
      <c r="S90" s="7">
        <v>34.46</v>
      </c>
      <c r="T90" s="10">
        <f t="shared" ref="T90" si="1091">MIN(R90,S90)</f>
        <v>33.880000000000003</v>
      </c>
      <c r="U90" s="11">
        <f t="shared" ref="U90" si="1092">MAX(0,R$4-T90)</f>
        <v>0</v>
      </c>
      <c r="V90" s="7">
        <f t="shared" ref="V90" si="1093">R90</f>
        <v>33.880000000000003</v>
      </c>
      <c r="W90" s="7">
        <f t="shared" ref="W90" si="1094">S90</f>
        <v>34.46</v>
      </c>
      <c r="X90" s="10">
        <f t="shared" ref="X90" si="1095">MIN(V90,W90)</f>
        <v>33.880000000000003</v>
      </c>
      <c r="Y90" s="11">
        <f t="shared" ref="Y90" si="1096">MAX(0,V$4-X90)</f>
        <v>0</v>
      </c>
    </row>
    <row r="91" spans="1:25" ht="16.899999999999999" customHeight="1" x14ac:dyDescent="0.2">
      <c r="A91" s="1">
        <f t="shared" si="0"/>
        <v>45163</v>
      </c>
      <c r="B91" s="19"/>
      <c r="C91" s="19"/>
      <c r="D91" s="19"/>
      <c r="E91" s="19"/>
      <c r="F91" s="7">
        <v>35.25</v>
      </c>
      <c r="G91" s="7">
        <v>35.340000000000003</v>
      </c>
      <c r="H91" s="10">
        <f t="shared" ref="H91" si="1097">MIN(F91,G91)</f>
        <v>35.25</v>
      </c>
      <c r="I91" s="11">
        <f t="shared" ref="I91" si="1098">MAX(0,F$4-H91)</f>
        <v>0</v>
      </c>
      <c r="J91" s="7">
        <v>35.25</v>
      </c>
      <c r="K91" s="7">
        <v>35.340000000000003</v>
      </c>
      <c r="L91" s="10">
        <f t="shared" ref="L91" si="1099">MIN(J91,K91)</f>
        <v>35.25</v>
      </c>
      <c r="M91" s="11">
        <f t="shared" ref="M91" si="1100">MAX(0,J$4-L91)</f>
        <v>0</v>
      </c>
      <c r="N91" s="7">
        <v>33.75</v>
      </c>
      <c r="O91" s="7">
        <v>33.409999999999997</v>
      </c>
      <c r="P91" s="10">
        <f t="shared" ref="P91" si="1101">MIN(N91,O91)</f>
        <v>33.409999999999997</v>
      </c>
      <c r="Q91" s="11">
        <f t="shared" ref="Q91" si="1102">MAX(0,N$4-P91)</f>
        <v>0</v>
      </c>
      <c r="R91" s="7">
        <v>33.880000000000003</v>
      </c>
      <c r="S91" s="7">
        <v>34.46</v>
      </c>
      <c r="T91" s="10">
        <f t="shared" ref="T91" si="1103">MIN(R91,S91)</f>
        <v>33.880000000000003</v>
      </c>
      <c r="U91" s="11">
        <f t="shared" ref="U91" si="1104">MAX(0,R$4-T91)</f>
        <v>0</v>
      </c>
      <c r="V91" s="7">
        <f t="shared" ref="V91" si="1105">R91</f>
        <v>33.880000000000003</v>
      </c>
      <c r="W91" s="7">
        <f t="shared" ref="W91" si="1106">S91</f>
        <v>34.46</v>
      </c>
      <c r="X91" s="10">
        <f t="shared" ref="X91" si="1107">MIN(V91,W91)</f>
        <v>33.880000000000003</v>
      </c>
      <c r="Y91" s="11">
        <f t="shared" ref="Y91" si="1108">MAX(0,V$4-X91)</f>
        <v>0</v>
      </c>
    </row>
    <row r="92" spans="1:25" ht="16.899999999999999" customHeight="1" x14ac:dyDescent="0.2">
      <c r="A92" s="1">
        <f t="shared" si="0"/>
        <v>45156</v>
      </c>
      <c r="B92" s="19"/>
      <c r="C92" s="19"/>
      <c r="D92" s="19"/>
      <c r="E92" s="19"/>
      <c r="F92" s="7">
        <v>35.25</v>
      </c>
      <c r="G92" s="7">
        <v>35.450000000000003</v>
      </c>
      <c r="H92" s="10">
        <f t="shared" ref="H92" si="1109">MIN(F92,G92)</f>
        <v>35.25</v>
      </c>
      <c r="I92" s="11">
        <f t="shared" ref="I92" si="1110">MAX(0,F$4-H92)</f>
        <v>0</v>
      </c>
      <c r="J92" s="7">
        <v>35.25</v>
      </c>
      <c r="K92" s="7">
        <v>35.450000000000003</v>
      </c>
      <c r="L92" s="10">
        <f t="shared" ref="L92" si="1111">MIN(J92,K92)</f>
        <v>35.25</v>
      </c>
      <c r="M92" s="11">
        <f t="shared" ref="M92" si="1112">MAX(0,J$4-L92)</f>
        <v>0</v>
      </c>
      <c r="N92" s="7">
        <v>33.75</v>
      </c>
      <c r="O92" s="7">
        <v>33.409999999999997</v>
      </c>
      <c r="P92" s="10">
        <f t="shared" ref="P92" si="1113">MIN(N92,O92)</f>
        <v>33.409999999999997</v>
      </c>
      <c r="Q92" s="11">
        <f t="shared" ref="Q92" si="1114">MAX(0,N$4-P92)</f>
        <v>0</v>
      </c>
      <c r="R92" s="7">
        <v>33.880000000000003</v>
      </c>
      <c r="S92" s="7">
        <v>34.46</v>
      </c>
      <c r="T92" s="10">
        <f t="shared" ref="T92" si="1115">MIN(R92,S92)</f>
        <v>33.880000000000003</v>
      </c>
      <c r="U92" s="11">
        <f t="shared" ref="U92" si="1116">MAX(0,R$4-T92)</f>
        <v>0</v>
      </c>
      <c r="V92" s="7">
        <f t="shared" ref="V92" si="1117">R92</f>
        <v>33.880000000000003</v>
      </c>
      <c r="W92" s="7">
        <f t="shared" ref="W92" si="1118">S92</f>
        <v>34.46</v>
      </c>
      <c r="X92" s="10">
        <f t="shared" ref="X92" si="1119">MIN(V92,W92)</f>
        <v>33.880000000000003</v>
      </c>
      <c r="Y92" s="11">
        <f t="shared" ref="Y92" si="1120">MAX(0,V$4-X92)</f>
        <v>0</v>
      </c>
    </row>
    <row r="93" spans="1:25" ht="16.899999999999999" customHeight="1" x14ac:dyDescent="0.2">
      <c r="A93" s="1">
        <f t="shared" si="0"/>
        <v>45149</v>
      </c>
      <c r="B93" s="19"/>
      <c r="C93" s="19"/>
      <c r="D93" s="19"/>
      <c r="E93" s="19"/>
      <c r="F93" s="7">
        <v>34.92</v>
      </c>
      <c r="G93" s="7">
        <v>36</v>
      </c>
      <c r="H93" s="10">
        <f t="shared" ref="H93" si="1121">MIN(F93,G93)</f>
        <v>34.92</v>
      </c>
      <c r="I93" s="11">
        <f t="shared" ref="I93" si="1122">MAX(0,F$4-H93)</f>
        <v>0</v>
      </c>
      <c r="J93" s="7">
        <v>34.92</v>
      </c>
      <c r="K93" s="7">
        <v>36</v>
      </c>
      <c r="L93" s="10">
        <f t="shared" ref="L93" si="1123">MIN(J93,K93)</f>
        <v>34.92</v>
      </c>
      <c r="M93" s="11">
        <f t="shared" ref="M93" si="1124">MAX(0,J$4-L93)</f>
        <v>0</v>
      </c>
      <c r="N93" s="7">
        <v>33.75</v>
      </c>
      <c r="O93" s="7">
        <v>33.409999999999997</v>
      </c>
      <c r="P93" s="10">
        <f t="shared" ref="P93" si="1125">MIN(N93,O93)</f>
        <v>33.409999999999997</v>
      </c>
      <c r="Q93" s="11">
        <f t="shared" ref="Q93" si="1126">MAX(0,N$4-P93)</f>
        <v>0</v>
      </c>
      <c r="R93" s="7">
        <v>33.880000000000003</v>
      </c>
      <c r="S93" s="7">
        <v>34.46</v>
      </c>
      <c r="T93" s="10">
        <f t="shared" ref="T93" si="1127">MIN(R93,S93)</f>
        <v>33.880000000000003</v>
      </c>
      <c r="U93" s="11">
        <f t="shared" ref="U93" si="1128">MAX(0,R$4-T93)</f>
        <v>0</v>
      </c>
      <c r="V93" s="7">
        <f t="shared" ref="V93" si="1129">R93</f>
        <v>33.880000000000003</v>
      </c>
      <c r="W93" s="7">
        <f t="shared" ref="W93" si="1130">S93</f>
        <v>34.46</v>
      </c>
      <c r="X93" s="10">
        <f t="shared" ref="X93" si="1131">MIN(V93,W93)</f>
        <v>33.880000000000003</v>
      </c>
      <c r="Y93" s="11">
        <f t="shared" ref="Y93" si="1132">MAX(0,V$4-X93)</f>
        <v>0</v>
      </c>
    </row>
    <row r="94" spans="1:25" ht="16.899999999999999" customHeight="1" x14ac:dyDescent="0.2">
      <c r="A94" s="1">
        <f t="shared" si="0"/>
        <v>45142</v>
      </c>
      <c r="B94" s="19"/>
      <c r="C94" s="19"/>
      <c r="D94" s="19"/>
      <c r="E94" s="19"/>
      <c r="F94" s="7">
        <v>35.58</v>
      </c>
      <c r="G94" s="7">
        <v>36.39</v>
      </c>
      <c r="H94" s="10">
        <f t="shared" ref="H94" si="1133">MIN(F94,G94)</f>
        <v>35.58</v>
      </c>
      <c r="I94" s="11">
        <f t="shared" ref="I94" si="1134">MAX(0,F$4-H94)</f>
        <v>0</v>
      </c>
      <c r="J94" s="7">
        <v>35.58</v>
      </c>
      <c r="K94" s="7">
        <v>36.39</v>
      </c>
      <c r="L94" s="10">
        <f t="shared" ref="L94" si="1135">MIN(J94,K94)</f>
        <v>35.58</v>
      </c>
      <c r="M94" s="11">
        <f t="shared" ref="M94" si="1136">MAX(0,J$4-L94)</f>
        <v>0</v>
      </c>
      <c r="N94" s="7">
        <v>33.75</v>
      </c>
      <c r="O94" s="7">
        <v>33.409999999999997</v>
      </c>
      <c r="P94" s="10">
        <f t="shared" ref="P94" si="1137">MIN(N94,O94)</f>
        <v>33.409999999999997</v>
      </c>
      <c r="Q94" s="11">
        <f t="shared" ref="Q94" si="1138">MAX(0,N$4-P94)</f>
        <v>0</v>
      </c>
      <c r="R94" s="7">
        <v>33.880000000000003</v>
      </c>
      <c r="S94" s="7">
        <v>34.46</v>
      </c>
      <c r="T94" s="10">
        <f t="shared" ref="T94" si="1139">MIN(R94,S94)</f>
        <v>33.880000000000003</v>
      </c>
      <c r="U94" s="11">
        <f t="shared" ref="U94" si="1140">MAX(0,R$4-T94)</f>
        <v>0</v>
      </c>
      <c r="V94" s="7">
        <f t="shared" ref="V94" si="1141">R94</f>
        <v>33.880000000000003</v>
      </c>
      <c r="W94" s="7">
        <f t="shared" ref="W94" si="1142">S94</f>
        <v>34.46</v>
      </c>
      <c r="X94" s="10">
        <f t="shared" ref="X94" si="1143">MIN(V94,W94)</f>
        <v>33.880000000000003</v>
      </c>
      <c r="Y94" s="11">
        <f t="shared" ref="Y94" si="1144">MAX(0,V$4-X94)</f>
        <v>0</v>
      </c>
    </row>
    <row r="95" spans="1:25" ht="16.899999999999999" customHeight="1" x14ac:dyDescent="0.2">
      <c r="A95" s="1">
        <f t="shared" si="0"/>
        <v>45135</v>
      </c>
      <c r="B95" s="19"/>
      <c r="C95" s="19"/>
      <c r="D95" s="19"/>
      <c r="E95" s="19"/>
      <c r="F95" s="7">
        <v>35.58</v>
      </c>
      <c r="G95" s="7">
        <v>36.76</v>
      </c>
      <c r="H95" s="10">
        <f t="shared" ref="H95" si="1145">MIN(F95,G95)</f>
        <v>35.58</v>
      </c>
      <c r="I95" s="11">
        <f t="shared" ref="I95" si="1146">MAX(0,F$4-H95)</f>
        <v>0</v>
      </c>
      <c r="J95" s="7">
        <v>35.58</v>
      </c>
      <c r="K95" s="7">
        <v>36.76</v>
      </c>
      <c r="L95" s="10">
        <f t="shared" ref="L95" si="1147">MIN(J95,K95)</f>
        <v>35.58</v>
      </c>
      <c r="M95" s="11">
        <f t="shared" ref="M95" si="1148">MAX(0,J$4-L95)</f>
        <v>0</v>
      </c>
      <c r="N95" s="7">
        <v>33.75</v>
      </c>
      <c r="O95" s="7">
        <v>33.409999999999997</v>
      </c>
      <c r="P95" s="10">
        <f t="shared" ref="P95" si="1149">MIN(N95,O95)</f>
        <v>33.409999999999997</v>
      </c>
      <c r="Q95" s="11">
        <f t="shared" ref="Q95" si="1150">MAX(0,N$4-P95)</f>
        <v>0</v>
      </c>
      <c r="R95" s="7">
        <v>33.880000000000003</v>
      </c>
      <c r="S95" s="7">
        <v>34.46</v>
      </c>
      <c r="T95" s="10">
        <f t="shared" ref="T95" si="1151">MIN(R95,S95)</f>
        <v>33.880000000000003</v>
      </c>
      <c r="U95" s="11">
        <f t="shared" ref="U95" si="1152">MAX(0,R$4-T95)</f>
        <v>0</v>
      </c>
      <c r="V95" s="7">
        <f t="shared" ref="V95" si="1153">R95</f>
        <v>33.880000000000003</v>
      </c>
      <c r="W95" s="7">
        <f t="shared" ref="W95" si="1154">S95</f>
        <v>34.46</v>
      </c>
      <c r="X95" s="10">
        <f t="shared" ref="X95" si="1155">MIN(V95,W95)</f>
        <v>33.880000000000003</v>
      </c>
      <c r="Y95" s="11">
        <f t="shared" ref="Y95" si="1156">MAX(0,V$4-X95)</f>
        <v>0</v>
      </c>
    </row>
    <row r="96" spans="1:25" ht="16.899999999999999" customHeight="1" x14ac:dyDescent="0.2">
      <c r="A96" s="1">
        <f t="shared" si="0"/>
        <v>45128</v>
      </c>
      <c r="B96" s="19"/>
      <c r="C96" s="19"/>
      <c r="D96" s="19"/>
      <c r="E96" s="19"/>
      <c r="F96" s="7">
        <v>35.5</v>
      </c>
      <c r="G96" s="7">
        <v>37.11</v>
      </c>
      <c r="H96" s="10">
        <f t="shared" ref="H96" si="1157">MIN(F96,G96)</f>
        <v>35.5</v>
      </c>
      <c r="I96" s="11">
        <f t="shared" ref="I96" si="1158">MAX(0,F$4-H96)</f>
        <v>0</v>
      </c>
      <c r="J96" s="7">
        <v>35.5</v>
      </c>
      <c r="K96" s="7">
        <v>37.11</v>
      </c>
      <c r="L96" s="10">
        <f t="shared" ref="L96" si="1159">MIN(J96,K96)</f>
        <v>35.5</v>
      </c>
      <c r="M96" s="11">
        <f t="shared" ref="M96" si="1160">MAX(0,J$4-L96)</f>
        <v>0</v>
      </c>
      <c r="N96" s="7">
        <v>33.75</v>
      </c>
      <c r="O96" s="7">
        <v>33.409999999999997</v>
      </c>
      <c r="P96" s="10">
        <f t="shared" ref="P96" si="1161">MIN(N96,O96)</f>
        <v>33.409999999999997</v>
      </c>
      <c r="Q96" s="11">
        <f t="shared" ref="Q96" si="1162">MAX(0,N$4-P96)</f>
        <v>0</v>
      </c>
      <c r="R96" s="7">
        <v>33.880000000000003</v>
      </c>
      <c r="S96" s="7">
        <v>34.46</v>
      </c>
      <c r="T96" s="10">
        <f t="shared" ref="T96" si="1163">MIN(R96,S96)</f>
        <v>33.880000000000003</v>
      </c>
      <c r="U96" s="11">
        <f t="shared" ref="U96" si="1164">MAX(0,R$4-T96)</f>
        <v>0</v>
      </c>
      <c r="V96" s="7">
        <f t="shared" ref="V96" si="1165">R96</f>
        <v>33.880000000000003</v>
      </c>
      <c r="W96" s="7">
        <f t="shared" ref="W96" si="1166">S96</f>
        <v>34.46</v>
      </c>
      <c r="X96" s="10">
        <f t="shared" ref="X96" si="1167">MIN(V96,W96)</f>
        <v>33.880000000000003</v>
      </c>
      <c r="Y96" s="11">
        <f t="shared" ref="Y96" si="1168">MAX(0,V$4-X96)</f>
        <v>0</v>
      </c>
    </row>
    <row r="97" spans="1:25" ht="16.899999999999999" customHeight="1" x14ac:dyDescent="0.2">
      <c r="A97" s="1">
        <f t="shared" si="0"/>
        <v>45121</v>
      </c>
      <c r="B97" s="19"/>
      <c r="C97" s="19"/>
      <c r="D97" s="19"/>
      <c r="E97" s="19"/>
      <c r="F97" s="7">
        <v>37.33</v>
      </c>
      <c r="G97" s="7">
        <v>37.08</v>
      </c>
      <c r="H97" s="10">
        <f t="shared" ref="H97" si="1169">MIN(F97,G97)</f>
        <v>37.08</v>
      </c>
      <c r="I97" s="11">
        <f t="shared" ref="I97" si="1170">MAX(0,F$4-H97)</f>
        <v>0</v>
      </c>
      <c r="J97" s="7">
        <v>37.33</v>
      </c>
      <c r="K97" s="7">
        <v>37.08</v>
      </c>
      <c r="L97" s="10">
        <f t="shared" ref="L97" si="1171">MIN(J97,K97)</f>
        <v>37.08</v>
      </c>
      <c r="M97" s="11">
        <f t="shared" ref="M97" si="1172">MAX(0,J$4-L97)</f>
        <v>0</v>
      </c>
      <c r="N97" s="7">
        <v>33.75</v>
      </c>
      <c r="O97" s="7">
        <v>33.409999999999997</v>
      </c>
      <c r="P97" s="10">
        <f t="shared" ref="P97" si="1173">MIN(N97,O97)</f>
        <v>33.409999999999997</v>
      </c>
      <c r="Q97" s="11">
        <f t="shared" ref="Q97" si="1174">MAX(0,N$4-P97)</f>
        <v>0</v>
      </c>
      <c r="R97" s="7">
        <v>33.880000000000003</v>
      </c>
      <c r="S97" s="7">
        <v>34.46</v>
      </c>
      <c r="T97" s="10">
        <f t="shared" ref="T97" si="1175">MIN(R97,S97)</f>
        <v>33.880000000000003</v>
      </c>
      <c r="U97" s="11">
        <f t="shared" ref="U97" si="1176">MAX(0,R$4-T97)</f>
        <v>0</v>
      </c>
      <c r="V97" s="7">
        <f t="shared" ref="V97" si="1177">R97</f>
        <v>33.880000000000003</v>
      </c>
      <c r="W97" s="7">
        <f t="shared" ref="W97" si="1178">S97</f>
        <v>34.46</v>
      </c>
      <c r="X97" s="10">
        <f t="shared" ref="X97" si="1179">MIN(V97,W97)</f>
        <v>33.880000000000003</v>
      </c>
      <c r="Y97" s="11">
        <f t="shared" ref="Y97" si="1180">MAX(0,V$4-X97)</f>
        <v>0</v>
      </c>
    </row>
    <row r="98" spans="1:25" ht="16.899999999999999" customHeight="1" x14ac:dyDescent="0.2">
      <c r="A98" s="1">
        <f t="shared" si="0"/>
        <v>45114</v>
      </c>
      <c r="B98" s="19"/>
      <c r="C98" s="19"/>
      <c r="D98" s="19"/>
      <c r="E98" s="19"/>
      <c r="F98" s="7">
        <v>37.17</v>
      </c>
      <c r="G98" s="7">
        <v>37</v>
      </c>
      <c r="H98" s="10">
        <f t="shared" ref="H98" si="1181">MIN(F98,G98)</f>
        <v>37</v>
      </c>
      <c r="I98" s="11">
        <f t="shared" ref="I98" si="1182">MAX(0,F$4-H98)</f>
        <v>0</v>
      </c>
      <c r="J98" s="7">
        <v>37.17</v>
      </c>
      <c r="K98" s="7">
        <v>37</v>
      </c>
      <c r="L98" s="10">
        <f t="shared" ref="L98" si="1183">MIN(J98,K98)</f>
        <v>37</v>
      </c>
      <c r="M98" s="11">
        <f t="shared" ref="M98" si="1184">MAX(0,J$4-L98)</f>
        <v>0</v>
      </c>
      <c r="N98" s="7">
        <v>33.75</v>
      </c>
      <c r="O98" s="7">
        <v>33.409999999999997</v>
      </c>
      <c r="P98" s="10">
        <f t="shared" ref="P98" si="1185">MIN(N98,O98)</f>
        <v>33.409999999999997</v>
      </c>
      <c r="Q98" s="11">
        <f t="shared" ref="Q98" si="1186">MAX(0,N$4-P98)</f>
        <v>0</v>
      </c>
      <c r="R98" s="7">
        <v>33.880000000000003</v>
      </c>
      <c r="S98" s="7">
        <v>34.46</v>
      </c>
      <c r="T98" s="10">
        <f t="shared" ref="T98" si="1187">MIN(R98,S98)</f>
        <v>33.880000000000003</v>
      </c>
      <c r="U98" s="11">
        <f t="shared" ref="U98" si="1188">MAX(0,R$4-T98)</f>
        <v>0</v>
      </c>
      <c r="V98" s="7">
        <f t="shared" ref="V98" si="1189">R98</f>
        <v>33.880000000000003</v>
      </c>
      <c r="W98" s="7">
        <f t="shared" ref="W98" si="1190">S98</f>
        <v>34.46</v>
      </c>
      <c r="X98" s="10">
        <f t="shared" ref="X98" si="1191">MIN(V98,W98)</f>
        <v>33.880000000000003</v>
      </c>
      <c r="Y98" s="11">
        <f t="shared" ref="Y98" si="1192">MAX(0,V$4-X98)</f>
        <v>0</v>
      </c>
    </row>
    <row r="99" spans="1:25" ht="16.899999999999999" customHeight="1" x14ac:dyDescent="0.2">
      <c r="A99" s="1">
        <f t="shared" si="0"/>
        <v>45107</v>
      </c>
      <c r="B99" s="19"/>
      <c r="C99" s="19"/>
      <c r="D99" s="19"/>
      <c r="E99" s="19"/>
      <c r="F99" s="7">
        <v>37.17</v>
      </c>
      <c r="G99" s="7">
        <v>36.909999999999997</v>
      </c>
      <c r="H99" s="10">
        <f t="shared" ref="H99" si="1193">MIN(F99,G99)</f>
        <v>36.909999999999997</v>
      </c>
      <c r="I99" s="11">
        <f t="shared" ref="I99" si="1194">MAX(0,F$4-H99)</f>
        <v>0</v>
      </c>
      <c r="J99" s="7">
        <v>37.17</v>
      </c>
      <c r="K99" s="7">
        <v>36.909999999999997</v>
      </c>
      <c r="L99" s="10">
        <f t="shared" ref="L99" si="1195">MIN(J99,K99)</f>
        <v>36.909999999999997</v>
      </c>
      <c r="M99" s="11">
        <f t="shared" ref="M99" si="1196">MAX(0,J$4-L99)</f>
        <v>0</v>
      </c>
      <c r="N99" s="7">
        <v>33.75</v>
      </c>
      <c r="O99" s="7">
        <v>33.409999999999997</v>
      </c>
      <c r="P99" s="10">
        <f t="shared" ref="P99" si="1197">MIN(N99,O99)</f>
        <v>33.409999999999997</v>
      </c>
      <c r="Q99" s="11">
        <f t="shared" ref="Q99" si="1198">MAX(0,N$4-P99)</f>
        <v>0</v>
      </c>
      <c r="R99" s="7">
        <v>33.880000000000003</v>
      </c>
      <c r="S99" s="7">
        <v>34.46</v>
      </c>
      <c r="T99" s="10">
        <f t="shared" ref="T99" si="1199">MIN(R99,S99)</f>
        <v>33.880000000000003</v>
      </c>
      <c r="U99" s="11">
        <f t="shared" ref="U99" si="1200">MAX(0,R$4-T99)</f>
        <v>0</v>
      </c>
      <c r="V99" s="7">
        <f t="shared" ref="V99" si="1201">R99</f>
        <v>33.880000000000003</v>
      </c>
      <c r="W99" s="7">
        <f t="shared" ref="W99" si="1202">S99</f>
        <v>34.46</v>
      </c>
      <c r="X99" s="10">
        <f t="shared" ref="X99" si="1203">MIN(V99,W99)</f>
        <v>33.880000000000003</v>
      </c>
      <c r="Y99" s="11">
        <f t="shared" ref="Y99" si="1204">MAX(0,V$4-X99)</f>
        <v>0</v>
      </c>
    </row>
    <row r="100" spans="1:25" ht="16.899999999999999" customHeight="1" x14ac:dyDescent="0.2">
      <c r="A100" s="1">
        <f t="shared" si="0"/>
        <v>45100</v>
      </c>
      <c r="B100" s="19"/>
      <c r="C100" s="19"/>
      <c r="D100" s="19"/>
      <c r="E100" s="19"/>
      <c r="F100" s="7">
        <v>37</v>
      </c>
      <c r="G100" s="7">
        <v>36.78</v>
      </c>
      <c r="H100" s="10">
        <f t="shared" ref="H100" si="1205">MIN(F100,G100)</f>
        <v>36.78</v>
      </c>
      <c r="I100" s="11">
        <f t="shared" ref="I100" si="1206">MAX(0,F$4-H100)</f>
        <v>0</v>
      </c>
      <c r="J100" s="7">
        <v>37</v>
      </c>
      <c r="K100" s="7">
        <v>36.78</v>
      </c>
      <c r="L100" s="10">
        <f t="shared" ref="L100" si="1207">MIN(J100,K100)</f>
        <v>36.78</v>
      </c>
      <c r="M100" s="11">
        <f t="shared" ref="M100" si="1208">MAX(0,J$4-L100)</f>
        <v>0</v>
      </c>
      <c r="N100" s="7">
        <v>33.75</v>
      </c>
      <c r="O100" s="7">
        <v>33.409999999999997</v>
      </c>
      <c r="P100" s="10">
        <f t="shared" ref="P100" si="1209">MIN(N100,O100)</f>
        <v>33.409999999999997</v>
      </c>
      <c r="Q100" s="11">
        <f t="shared" ref="Q100" si="1210">MAX(0,N$4-P100)</f>
        <v>0</v>
      </c>
      <c r="R100" s="7">
        <v>33.880000000000003</v>
      </c>
      <c r="S100" s="7">
        <v>34.46</v>
      </c>
      <c r="T100" s="10">
        <f t="shared" ref="T100" si="1211">MIN(R100,S100)</f>
        <v>33.880000000000003</v>
      </c>
      <c r="U100" s="11">
        <f t="shared" ref="U100" si="1212">MAX(0,R$4-T100)</f>
        <v>0</v>
      </c>
      <c r="V100" s="7">
        <f t="shared" ref="V100" si="1213">R100</f>
        <v>33.880000000000003</v>
      </c>
      <c r="W100" s="7">
        <f t="shared" ref="W100" si="1214">S100</f>
        <v>34.46</v>
      </c>
      <c r="X100" s="10">
        <f t="shared" ref="X100" si="1215">MIN(V100,W100)</f>
        <v>33.880000000000003</v>
      </c>
      <c r="Y100" s="11">
        <f t="shared" ref="Y100" si="1216">MAX(0,V$4-X100)</f>
        <v>0</v>
      </c>
    </row>
    <row r="101" spans="1:25" ht="16.899999999999999" customHeight="1" x14ac:dyDescent="0.2">
      <c r="A101" s="1">
        <f t="shared" si="0"/>
        <v>45093</v>
      </c>
      <c r="B101" s="19"/>
      <c r="C101" s="19"/>
      <c r="D101" s="19"/>
      <c r="E101" s="19"/>
      <c r="F101" s="7">
        <v>37</v>
      </c>
      <c r="G101" s="7">
        <v>36.590000000000003</v>
      </c>
      <c r="H101" s="10">
        <f t="shared" ref="H101" si="1217">MIN(F101,G101)</f>
        <v>36.590000000000003</v>
      </c>
      <c r="I101" s="11">
        <f t="shared" ref="I101" si="1218">MAX(0,F$4-H101)</f>
        <v>0</v>
      </c>
      <c r="J101" s="7">
        <v>37</v>
      </c>
      <c r="K101" s="7">
        <v>36.590000000000003</v>
      </c>
      <c r="L101" s="10">
        <f t="shared" ref="L101" si="1219">MIN(J101,K101)</f>
        <v>36.590000000000003</v>
      </c>
      <c r="M101" s="11">
        <f t="shared" ref="M101" si="1220">MAX(0,J$4-L101)</f>
        <v>0</v>
      </c>
      <c r="N101" s="7">
        <v>33.75</v>
      </c>
      <c r="O101" s="7">
        <v>33.409999999999997</v>
      </c>
      <c r="P101" s="10">
        <f t="shared" ref="P101" si="1221">MIN(N101,O101)</f>
        <v>33.409999999999997</v>
      </c>
      <c r="Q101" s="11">
        <f t="shared" ref="Q101" si="1222">MAX(0,N$4-P101)</f>
        <v>0</v>
      </c>
      <c r="R101" s="7">
        <v>33.880000000000003</v>
      </c>
      <c r="S101" s="7">
        <v>34.46</v>
      </c>
      <c r="T101" s="10">
        <f t="shared" ref="T101" si="1223">MIN(R101,S101)</f>
        <v>33.880000000000003</v>
      </c>
      <c r="U101" s="11">
        <f t="shared" ref="U101" si="1224">MAX(0,R$4-T101)</f>
        <v>0</v>
      </c>
      <c r="V101" s="7">
        <f t="shared" ref="V101" si="1225">R101</f>
        <v>33.880000000000003</v>
      </c>
      <c r="W101" s="7">
        <f t="shared" ref="W101" si="1226">S101</f>
        <v>34.46</v>
      </c>
      <c r="X101" s="10">
        <f t="shared" ref="X101" si="1227">MIN(V101,W101)</f>
        <v>33.880000000000003</v>
      </c>
      <c r="Y101" s="11">
        <f t="shared" ref="Y101" si="1228">MAX(0,V$4-X101)</f>
        <v>0</v>
      </c>
    </row>
    <row r="102" spans="1:25" ht="16.899999999999999" customHeight="1" x14ac:dyDescent="0.2">
      <c r="A102" s="1">
        <f t="shared" si="0"/>
        <v>45086</v>
      </c>
      <c r="B102" s="19"/>
      <c r="C102" s="19"/>
      <c r="D102" s="19"/>
      <c r="E102" s="19"/>
      <c r="F102" s="7">
        <v>36.83</v>
      </c>
      <c r="G102" s="7">
        <v>36.31</v>
      </c>
      <c r="H102" s="10">
        <f t="shared" ref="H102" si="1229">MIN(F102,G102)</f>
        <v>36.31</v>
      </c>
      <c r="I102" s="11">
        <f t="shared" ref="I102" si="1230">MAX(0,F$4-H102)</f>
        <v>0</v>
      </c>
      <c r="J102" s="7">
        <v>36.83</v>
      </c>
      <c r="K102" s="7">
        <v>36.31</v>
      </c>
      <c r="L102" s="10">
        <f t="shared" ref="L102" si="1231">MIN(J102,K102)</f>
        <v>36.31</v>
      </c>
      <c r="M102" s="11">
        <f t="shared" ref="M102" si="1232">MAX(0,J$4-L102)</f>
        <v>0</v>
      </c>
      <c r="N102" s="7">
        <v>33.75</v>
      </c>
      <c r="O102" s="7">
        <v>33.409999999999997</v>
      </c>
      <c r="P102" s="10">
        <f t="shared" ref="P102" si="1233">MIN(N102,O102)</f>
        <v>33.409999999999997</v>
      </c>
      <c r="Q102" s="11">
        <f t="shared" ref="Q102" si="1234">MAX(0,N$4-P102)</f>
        <v>0</v>
      </c>
      <c r="R102" s="7">
        <v>33.880000000000003</v>
      </c>
      <c r="S102" s="7">
        <v>34.46</v>
      </c>
      <c r="T102" s="10">
        <f t="shared" ref="T102" si="1235">MIN(R102,S102)</f>
        <v>33.880000000000003</v>
      </c>
      <c r="U102" s="11">
        <f t="shared" ref="U102" si="1236">MAX(0,R$4-T102)</f>
        <v>0</v>
      </c>
      <c r="V102" s="7">
        <f t="shared" ref="V102" si="1237">R102</f>
        <v>33.880000000000003</v>
      </c>
      <c r="W102" s="7">
        <f t="shared" ref="W102" si="1238">S102</f>
        <v>34.46</v>
      </c>
      <c r="X102" s="10">
        <f t="shared" ref="X102" si="1239">MIN(V102,W102)</f>
        <v>33.880000000000003</v>
      </c>
      <c r="Y102" s="11">
        <f t="shared" ref="Y102" si="1240">MAX(0,V$4-X102)</f>
        <v>0</v>
      </c>
    </row>
    <row r="103" spans="1:25" ht="16.899999999999999" customHeight="1" x14ac:dyDescent="0.2">
      <c r="A103" s="1">
        <f t="shared" si="0"/>
        <v>45079</v>
      </c>
      <c r="B103" s="19"/>
      <c r="C103" s="19"/>
      <c r="D103" s="19"/>
      <c r="E103" s="19"/>
      <c r="F103" s="7">
        <v>36.83</v>
      </c>
      <c r="G103" s="7">
        <v>35.93</v>
      </c>
      <c r="H103" s="10">
        <f t="shared" ref="H103" si="1241">MIN(F103,G103)</f>
        <v>35.93</v>
      </c>
      <c r="I103" s="11">
        <f t="shared" ref="I103" si="1242">MAX(0,F$4-H103)</f>
        <v>0</v>
      </c>
      <c r="J103" s="7">
        <v>36.83</v>
      </c>
      <c r="K103" s="7">
        <v>35.93</v>
      </c>
      <c r="L103" s="10">
        <f t="shared" ref="L103" si="1243">MIN(J103,K103)</f>
        <v>35.93</v>
      </c>
      <c r="M103" s="11">
        <f t="shared" ref="M103" si="1244">MAX(0,J$4-L103)</f>
        <v>0</v>
      </c>
      <c r="N103" s="7">
        <v>33.75</v>
      </c>
      <c r="O103" s="7">
        <v>33.409999999999997</v>
      </c>
      <c r="P103" s="10">
        <f t="shared" ref="P103" si="1245">MIN(N103,O103)</f>
        <v>33.409999999999997</v>
      </c>
      <c r="Q103" s="11">
        <f t="shared" ref="Q103" si="1246">MAX(0,N$4-P103)</f>
        <v>0</v>
      </c>
      <c r="R103" s="7">
        <v>33.880000000000003</v>
      </c>
      <c r="S103" s="7">
        <v>34.46</v>
      </c>
      <c r="T103" s="10">
        <f t="shared" ref="T103" si="1247">MIN(R103,S103)</f>
        <v>33.880000000000003</v>
      </c>
      <c r="U103" s="11">
        <f t="shared" ref="U103" si="1248">MAX(0,R$4-T103)</f>
        <v>0</v>
      </c>
      <c r="V103" s="7">
        <f t="shared" ref="V103" si="1249">R103</f>
        <v>33.880000000000003</v>
      </c>
      <c r="W103" s="7">
        <f t="shared" ref="W103" si="1250">S103</f>
        <v>34.46</v>
      </c>
      <c r="X103" s="10">
        <f t="shared" ref="X103" si="1251">MIN(V103,W103)</f>
        <v>33.880000000000003</v>
      </c>
      <c r="Y103" s="11">
        <f t="shared" ref="Y103" si="1252">MAX(0,V$4-X103)</f>
        <v>0</v>
      </c>
    </row>
    <row r="104" spans="1:25" ht="16.899999999999999" customHeight="1" x14ac:dyDescent="0.2">
      <c r="A104" s="1">
        <f t="shared" si="0"/>
        <v>45072</v>
      </c>
      <c r="B104" s="19"/>
      <c r="C104" s="19"/>
      <c r="D104" s="19"/>
      <c r="E104" s="19"/>
      <c r="F104" s="7"/>
      <c r="G104" s="7"/>
      <c r="H104" s="10"/>
      <c r="I104" s="11"/>
      <c r="J104" s="7">
        <v>36.5</v>
      </c>
      <c r="K104" s="7">
        <v>35.51</v>
      </c>
      <c r="L104" s="10">
        <f t="shared" ref="L104" si="1253">MIN(J104,K104)</f>
        <v>35.51</v>
      </c>
      <c r="M104" s="11">
        <f t="shared" ref="M104" si="1254">MAX(0,J$4-L104)</f>
        <v>0</v>
      </c>
      <c r="N104" s="7">
        <v>33.75</v>
      </c>
      <c r="O104" s="7">
        <v>33.409999999999997</v>
      </c>
      <c r="P104" s="10">
        <f t="shared" ref="P104" si="1255">MIN(N104,O104)</f>
        <v>33.409999999999997</v>
      </c>
      <c r="Q104" s="11">
        <f t="shared" ref="Q104" si="1256">MAX(0,N$4-P104)</f>
        <v>0</v>
      </c>
      <c r="R104" s="7">
        <v>33.880000000000003</v>
      </c>
      <c r="S104" s="7">
        <v>34.46</v>
      </c>
      <c r="T104" s="10">
        <f t="shared" ref="T104" si="1257">MIN(R104,S104)</f>
        <v>33.880000000000003</v>
      </c>
      <c r="U104" s="11">
        <f t="shared" ref="U104" si="1258">MAX(0,R$4-T104)</f>
        <v>0</v>
      </c>
      <c r="V104" s="7">
        <f t="shared" ref="V104" si="1259">R104</f>
        <v>33.880000000000003</v>
      </c>
      <c r="W104" s="7">
        <f t="shared" ref="W104" si="1260">S104</f>
        <v>34.46</v>
      </c>
      <c r="X104" s="10">
        <f t="shared" ref="X104" si="1261">MIN(V104,W104)</f>
        <v>33.880000000000003</v>
      </c>
      <c r="Y104" s="11">
        <f t="shared" ref="Y104" si="1262">MAX(0,V$4-X104)</f>
        <v>0</v>
      </c>
    </row>
    <row r="105" spans="1:25" ht="16.899999999999999" customHeight="1" x14ac:dyDescent="0.2">
      <c r="A105" s="1">
        <f t="shared" si="0"/>
        <v>45065</v>
      </c>
      <c r="B105" s="19"/>
      <c r="C105" s="19"/>
      <c r="D105" s="19"/>
      <c r="E105" s="19"/>
      <c r="F105" s="7"/>
      <c r="G105" s="7"/>
      <c r="H105" s="10"/>
      <c r="I105" s="11"/>
      <c r="J105" s="7">
        <v>36.25</v>
      </c>
      <c r="K105" s="7">
        <v>35.15</v>
      </c>
      <c r="L105" s="10">
        <f t="shared" ref="L105" si="1263">MIN(J105,K105)</f>
        <v>35.15</v>
      </c>
      <c r="M105" s="11">
        <f t="shared" ref="M105" si="1264">MAX(0,J$4-L105)</f>
        <v>0</v>
      </c>
      <c r="N105" s="7">
        <v>33.75</v>
      </c>
      <c r="O105" s="7">
        <v>33.409999999999997</v>
      </c>
      <c r="P105" s="10">
        <f t="shared" ref="P105" si="1265">MIN(N105,O105)</f>
        <v>33.409999999999997</v>
      </c>
      <c r="Q105" s="11">
        <f t="shared" ref="Q105" si="1266">MAX(0,N$4-P105)</f>
        <v>0</v>
      </c>
      <c r="R105" s="7">
        <v>33.880000000000003</v>
      </c>
      <c r="S105" s="7">
        <v>34.46</v>
      </c>
      <c r="T105" s="10">
        <f t="shared" ref="T105" si="1267">MIN(R105,S105)</f>
        <v>33.880000000000003</v>
      </c>
      <c r="U105" s="11">
        <f t="shared" ref="U105" si="1268">MAX(0,R$4-T105)</f>
        <v>0</v>
      </c>
      <c r="V105" s="7">
        <f t="shared" ref="V105" si="1269">R105</f>
        <v>33.880000000000003</v>
      </c>
      <c r="W105" s="7">
        <f t="shared" ref="W105" si="1270">S105</f>
        <v>34.46</v>
      </c>
      <c r="X105" s="10">
        <f t="shared" ref="X105" si="1271">MIN(V105,W105)</f>
        <v>33.880000000000003</v>
      </c>
      <c r="Y105" s="11">
        <f t="shared" ref="Y105" si="1272">MAX(0,V$4-X105)</f>
        <v>0</v>
      </c>
    </row>
    <row r="106" spans="1:25" ht="16.899999999999999" customHeight="1" x14ac:dyDescent="0.2">
      <c r="A106" s="1">
        <f t="shared" si="0"/>
        <v>45058</v>
      </c>
      <c r="B106" s="19"/>
      <c r="C106" s="19"/>
      <c r="D106" s="19"/>
      <c r="E106" s="19"/>
      <c r="F106" s="7"/>
      <c r="G106" s="7"/>
      <c r="H106" s="10"/>
      <c r="I106" s="11"/>
      <c r="J106" s="7">
        <v>35.75</v>
      </c>
      <c r="K106" s="7">
        <v>34.9</v>
      </c>
      <c r="L106" s="10">
        <f t="shared" ref="L106" si="1273">MIN(J106,K106)</f>
        <v>34.9</v>
      </c>
      <c r="M106" s="11">
        <f t="shared" ref="M106" si="1274">MAX(0,J$4-L106)</f>
        <v>0</v>
      </c>
      <c r="N106" s="7">
        <v>33.75</v>
      </c>
      <c r="O106" s="7">
        <v>33.409999999999997</v>
      </c>
      <c r="P106" s="10">
        <f t="shared" ref="P106" si="1275">MIN(N106,O106)</f>
        <v>33.409999999999997</v>
      </c>
      <c r="Q106" s="11">
        <f t="shared" ref="Q106" si="1276">MAX(0,N$4-P106)</f>
        <v>0</v>
      </c>
      <c r="R106" s="7">
        <v>33.880000000000003</v>
      </c>
      <c r="S106" s="7">
        <v>34.46</v>
      </c>
      <c r="T106" s="10">
        <f t="shared" ref="T106" si="1277">MIN(R106,S106)</f>
        <v>33.880000000000003</v>
      </c>
      <c r="U106" s="11">
        <f t="shared" ref="U106" si="1278">MAX(0,R$4-T106)</f>
        <v>0</v>
      </c>
      <c r="V106" s="7">
        <f t="shared" ref="V106" si="1279">R106</f>
        <v>33.880000000000003</v>
      </c>
      <c r="W106" s="7">
        <f t="shared" ref="W106" si="1280">S106</f>
        <v>34.46</v>
      </c>
      <c r="X106" s="10">
        <f t="shared" ref="X106" si="1281">MIN(V106,W106)</f>
        <v>33.880000000000003</v>
      </c>
      <c r="Y106" s="11">
        <f t="shared" ref="Y106" si="1282">MAX(0,V$4-X106)</f>
        <v>0</v>
      </c>
    </row>
    <row r="107" spans="1:25" ht="16.899999999999999" customHeight="1" x14ac:dyDescent="0.2">
      <c r="A107" s="1">
        <f t="shared" si="0"/>
        <v>45051</v>
      </c>
      <c r="B107" s="19"/>
      <c r="C107" s="19"/>
      <c r="D107" s="19"/>
      <c r="E107" s="19"/>
      <c r="F107" s="7"/>
      <c r="G107" s="7"/>
      <c r="H107" s="10"/>
      <c r="I107" s="11"/>
      <c r="J107" s="7">
        <v>35.25</v>
      </c>
      <c r="K107" s="7">
        <v>34.770000000000003</v>
      </c>
      <c r="L107" s="10">
        <f t="shared" ref="L107" si="1283">MIN(J107,K107)</f>
        <v>34.770000000000003</v>
      </c>
      <c r="M107" s="11">
        <f t="shared" ref="M107:M138" si="1284">MAX(0,J$4-L107)</f>
        <v>0</v>
      </c>
      <c r="N107" s="7">
        <v>33.75</v>
      </c>
      <c r="O107" s="7">
        <v>33.409999999999997</v>
      </c>
      <c r="P107" s="10">
        <f t="shared" ref="P107" si="1285">MIN(N107,O107)</f>
        <v>33.409999999999997</v>
      </c>
      <c r="Q107" s="11">
        <f t="shared" ref="Q107:Q138" si="1286">MAX(0,N$4-P107)</f>
        <v>0</v>
      </c>
      <c r="R107" s="7">
        <v>33.880000000000003</v>
      </c>
      <c r="S107" s="7">
        <v>34.46</v>
      </c>
      <c r="T107" s="10">
        <f t="shared" ref="T107" si="1287">MIN(R107,S107)</f>
        <v>33.880000000000003</v>
      </c>
      <c r="U107" s="11">
        <f t="shared" ref="U107:U138" si="1288">MAX(0,R$4-T107)</f>
        <v>0</v>
      </c>
      <c r="V107" s="7">
        <f t="shared" ref="V107" si="1289">R107</f>
        <v>33.880000000000003</v>
      </c>
      <c r="W107" s="7">
        <f t="shared" ref="W107" si="1290">S107</f>
        <v>34.46</v>
      </c>
      <c r="X107" s="10">
        <f t="shared" ref="X107" si="1291">MIN(V107,W107)</f>
        <v>33.880000000000003</v>
      </c>
      <c r="Y107" s="11">
        <f t="shared" ref="Y107:Y170" si="1292">MAX(0,V$4-X107)</f>
        <v>0</v>
      </c>
    </row>
    <row r="108" spans="1:25" ht="16.899999999999999" customHeight="1" x14ac:dyDescent="0.2">
      <c r="A108" s="1">
        <f t="shared" si="0"/>
        <v>45044</v>
      </c>
      <c r="B108" s="19"/>
      <c r="C108" s="19"/>
      <c r="D108" s="19"/>
      <c r="E108" s="19"/>
      <c r="F108" s="7"/>
      <c r="G108" s="7"/>
      <c r="H108" s="10"/>
      <c r="I108" s="11"/>
      <c r="J108" s="7">
        <v>34.75</v>
      </c>
      <c r="K108" s="7">
        <v>34.74</v>
      </c>
      <c r="L108" s="10">
        <f t="shared" ref="L108" si="1293">MIN(J108,K108)</f>
        <v>34.74</v>
      </c>
      <c r="M108" s="11">
        <f t="shared" si="1284"/>
        <v>0</v>
      </c>
      <c r="N108" s="7">
        <v>33.75</v>
      </c>
      <c r="O108" s="7">
        <v>33.409999999999997</v>
      </c>
      <c r="P108" s="10">
        <f t="shared" ref="P108" si="1294">MIN(N108,O108)</f>
        <v>33.409999999999997</v>
      </c>
      <c r="Q108" s="11">
        <f t="shared" si="1286"/>
        <v>0</v>
      </c>
      <c r="R108" s="7">
        <v>33.880000000000003</v>
      </c>
      <c r="S108" s="7">
        <v>34.46</v>
      </c>
      <c r="T108" s="10">
        <f t="shared" ref="T108" si="1295">MIN(R108,S108)</f>
        <v>33.880000000000003</v>
      </c>
      <c r="U108" s="11">
        <f t="shared" si="1288"/>
        <v>0</v>
      </c>
      <c r="V108" s="7">
        <f t="shared" ref="V108" si="1296">R108</f>
        <v>33.880000000000003</v>
      </c>
      <c r="W108" s="7">
        <f t="shared" ref="W108" si="1297">S108</f>
        <v>34.46</v>
      </c>
      <c r="X108" s="10">
        <f t="shared" ref="X108" si="1298">MIN(V108,W108)</f>
        <v>33.880000000000003</v>
      </c>
      <c r="Y108" s="11">
        <f t="shared" si="1292"/>
        <v>0</v>
      </c>
    </row>
    <row r="109" spans="1:25" ht="16.899999999999999" customHeight="1" x14ac:dyDescent="0.2">
      <c r="A109" s="1">
        <f t="shared" si="0"/>
        <v>45037</v>
      </c>
      <c r="B109" s="19"/>
      <c r="C109" s="19"/>
      <c r="D109" s="19"/>
      <c r="E109" s="19"/>
      <c r="F109" s="7"/>
      <c r="G109" s="7"/>
      <c r="H109" s="10"/>
      <c r="I109" s="11"/>
      <c r="J109" s="7">
        <v>34.75</v>
      </c>
      <c r="K109" s="7">
        <v>34.700000000000003</v>
      </c>
      <c r="L109" s="10">
        <f t="shared" ref="L109" si="1299">MIN(J109,K109)</f>
        <v>34.700000000000003</v>
      </c>
      <c r="M109" s="11">
        <f t="shared" si="1284"/>
        <v>0</v>
      </c>
      <c r="N109" s="7">
        <v>33.75</v>
      </c>
      <c r="O109" s="7">
        <v>33.409999999999997</v>
      </c>
      <c r="P109" s="10">
        <f t="shared" ref="P109" si="1300">MIN(N109,O109)</f>
        <v>33.409999999999997</v>
      </c>
      <c r="Q109" s="11">
        <f t="shared" si="1286"/>
        <v>0</v>
      </c>
      <c r="R109" s="7">
        <v>33.880000000000003</v>
      </c>
      <c r="S109" s="7">
        <v>34.46</v>
      </c>
      <c r="T109" s="10">
        <f t="shared" ref="T109" si="1301">MIN(R109,S109)</f>
        <v>33.880000000000003</v>
      </c>
      <c r="U109" s="11">
        <f t="shared" si="1288"/>
        <v>0</v>
      </c>
      <c r="V109" s="7">
        <f t="shared" ref="V109" si="1302">R109</f>
        <v>33.880000000000003</v>
      </c>
      <c r="W109" s="7">
        <f t="shared" ref="W109" si="1303">S109</f>
        <v>34.46</v>
      </c>
      <c r="X109" s="10">
        <f t="shared" ref="X109" si="1304">MIN(V109,W109)</f>
        <v>33.880000000000003</v>
      </c>
      <c r="Y109" s="11">
        <f t="shared" si="1292"/>
        <v>0</v>
      </c>
    </row>
    <row r="110" spans="1:25" ht="16.899999999999999" customHeight="1" x14ac:dyDescent="0.2">
      <c r="A110" s="1">
        <f t="shared" si="0"/>
        <v>45030</v>
      </c>
      <c r="B110" s="19"/>
      <c r="C110" s="19"/>
      <c r="D110" s="19"/>
      <c r="E110" s="19"/>
      <c r="F110" s="7"/>
      <c r="G110" s="7"/>
      <c r="H110" s="10"/>
      <c r="I110" s="11"/>
      <c r="J110" s="7">
        <v>34.75</v>
      </c>
      <c r="K110" s="7">
        <v>34.619999999999997</v>
      </c>
      <c r="L110" s="10">
        <f t="shared" ref="L110" si="1305">MIN(J110,K110)</f>
        <v>34.619999999999997</v>
      </c>
      <c r="M110" s="11">
        <f t="shared" si="1284"/>
        <v>0</v>
      </c>
      <c r="N110" s="7">
        <v>33.75</v>
      </c>
      <c r="O110" s="7">
        <v>33.409999999999997</v>
      </c>
      <c r="P110" s="10">
        <f t="shared" ref="P110" si="1306">MIN(N110,O110)</f>
        <v>33.409999999999997</v>
      </c>
      <c r="Q110" s="11">
        <f t="shared" si="1286"/>
        <v>0</v>
      </c>
      <c r="R110" s="7">
        <v>33.880000000000003</v>
      </c>
      <c r="S110" s="7">
        <v>34.46</v>
      </c>
      <c r="T110" s="10">
        <f t="shared" ref="T110" si="1307">MIN(R110,S110)</f>
        <v>33.880000000000003</v>
      </c>
      <c r="U110" s="11">
        <f t="shared" si="1288"/>
        <v>0</v>
      </c>
      <c r="V110" s="7">
        <f t="shared" ref="V110" si="1308">R110</f>
        <v>33.880000000000003</v>
      </c>
      <c r="W110" s="7">
        <f t="shared" ref="W110" si="1309">S110</f>
        <v>34.46</v>
      </c>
      <c r="X110" s="10">
        <f t="shared" ref="X110" si="1310">MIN(V110,W110)</f>
        <v>33.880000000000003</v>
      </c>
      <c r="Y110" s="11">
        <f t="shared" si="1292"/>
        <v>0</v>
      </c>
    </row>
    <row r="111" spans="1:25" ht="16.899999999999999" customHeight="1" x14ac:dyDescent="0.2">
      <c r="A111" s="1">
        <f t="shared" si="0"/>
        <v>45023</v>
      </c>
      <c r="B111" s="19"/>
      <c r="C111" s="19"/>
      <c r="D111" s="19"/>
      <c r="E111" s="19"/>
      <c r="F111" s="7"/>
      <c r="G111" s="7"/>
      <c r="H111" s="10"/>
      <c r="I111" s="11"/>
      <c r="J111" s="7">
        <v>34.75</v>
      </c>
      <c r="K111" s="7">
        <v>34.49</v>
      </c>
      <c r="L111" s="10">
        <f t="shared" ref="L111" si="1311">MIN(J111,K111)</f>
        <v>34.49</v>
      </c>
      <c r="M111" s="11">
        <f t="shared" si="1284"/>
        <v>0</v>
      </c>
      <c r="N111" s="7">
        <v>33.75</v>
      </c>
      <c r="O111" s="7">
        <v>33.409999999999997</v>
      </c>
      <c r="P111" s="10">
        <f t="shared" ref="P111" si="1312">MIN(N111,O111)</f>
        <v>33.409999999999997</v>
      </c>
      <c r="Q111" s="11">
        <f t="shared" si="1286"/>
        <v>0</v>
      </c>
      <c r="R111" s="7">
        <v>33.880000000000003</v>
      </c>
      <c r="S111" s="7">
        <v>34.46</v>
      </c>
      <c r="T111" s="10">
        <f t="shared" ref="T111" si="1313">MIN(R111,S111)</f>
        <v>33.880000000000003</v>
      </c>
      <c r="U111" s="11">
        <f t="shared" si="1288"/>
        <v>0</v>
      </c>
      <c r="V111" s="7">
        <f t="shared" ref="V111" si="1314">R111</f>
        <v>33.880000000000003</v>
      </c>
      <c r="W111" s="7">
        <f t="shared" ref="W111" si="1315">S111</f>
        <v>34.46</v>
      </c>
      <c r="X111" s="10">
        <f t="shared" ref="X111" si="1316">MIN(V111,W111)</f>
        <v>33.880000000000003</v>
      </c>
      <c r="Y111" s="11">
        <f t="shared" si="1292"/>
        <v>0</v>
      </c>
    </row>
    <row r="112" spans="1:25" ht="16.899999999999999" customHeight="1" x14ac:dyDescent="0.2">
      <c r="A112" s="1">
        <f t="shared" si="0"/>
        <v>45016</v>
      </c>
      <c r="B112" s="19"/>
      <c r="C112" s="19"/>
      <c r="D112" s="19"/>
      <c r="E112" s="19"/>
      <c r="F112" s="7"/>
      <c r="G112" s="7"/>
      <c r="H112" s="10"/>
      <c r="I112" s="11"/>
      <c r="J112" s="7">
        <v>34.75</v>
      </c>
      <c r="K112" s="7">
        <v>34.33</v>
      </c>
      <c r="L112" s="10">
        <f t="shared" ref="L112" si="1317">MIN(J112,K112)</f>
        <v>34.33</v>
      </c>
      <c r="M112" s="11">
        <f t="shared" si="1284"/>
        <v>0</v>
      </c>
      <c r="N112" s="7">
        <v>33.75</v>
      </c>
      <c r="O112" s="7">
        <v>33.409999999999997</v>
      </c>
      <c r="P112" s="10">
        <f t="shared" ref="P112" si="1318">MIN(N112,O112)</f>
        <v>33.409999999999997</v>
      </c>
      <c r="Q112" s="11">
        <f t="shared" si="1286"/>
        <v>0</v>
      </c>
      <c r="R112" s="7">
        <v>33.880000000000003</v>
      </c>
      <c r="S112" s="7">
        <v>34.46</v>
      </c>
      <c r="T112" s="10">
        <f t="shared" ref="T112" si="1319">MIN(R112,S112)</f>
        <v>33.880000000000003</v>
      </c>
      <c r="U112" s="11">
        <f t="shared" si="1288"/>
        <v>0</v>
      </c>
      <c r="V112" s="7">
        <f t="shared" ref="V112" si="1320">R112</f>
        <v>33.880000000000003</v>
      </c>
      <c r="W112" s="7">
        <f t="shared" ref="W112" si="1321">S112</f>
        <v>34.46</v>
      </c>
      <c r="X112" s="10">
        <f t="shared" ref="X112" si="1322">MIN(V112,W112)</f>
        <v>33.880000000000003</v>
      </c>
      <c r="Y112" s="11">
        <f t="shared" si="1292"/>
        <v>0</v>
      </c>
    </row>
    <row r="113" spans="1:25" ht="16.899999999999999" customHeight="1" x14ac:dyDescent="0.2">
      <c r="A113" s="1">
        <f t="shared" si="0"/>
        <v>45009</v>
      </c>
      <c r="B113" s="19"/>
      <c r="C113" s="19"/>
      <c r="D113" s="19"/>
      <c r="E113" s="19"/>
      <c r="F113" s="7"/>
      <c r="G113" s="7"/>
      <c r="H113" s="10"/>
      <c r="I113" s="11"/>
      <c r="J113" s="7">
        <v>34.58</v>
      </c>
      <c r="K113" s="7">
        <v>34.130000000000003</v>
      </c>
      <c r="L113" s="10">
        <f t="shared" ref="L113" si="1323">MIN(J113,K113)</f>
        <v>34.130000000000003</v>
      </c>
      <c r="M113" s="11">
        <f t="shared" si="1284"/>
        <v>0</v>
      </c>
      <c r="N113" s="7">
        <v>33.75</v>
      </c>
      <c r="O113" s="7">
        <v>33.409999999999997</v>
      </c>
      <c r="P113" s="10">
        <f t="shared" ref="P113" si="1324">MIN(N113,O113)</f>
        <v>33.409999999999997</v>
      </c>
      <c r="Q113" s="11">
        <f t="shared" si="1286"/>
        <v>0</v>
      </c>
      <c r="R113" s="7">
        <v>33.880000000000003</v>
      </c>
      <c r="S113" s="7">
        <v>34.46</v>
      </c>
      <c r="T113" s="10">
        <f t="shared" ref="T113" si="1325">MIN(R113,S113)</f>
        <v>33.880000000000003</v>
      </c>
      <c r="U113" s="11">
        <f t="shared" si="1288"/>
        <v>0</v>
      </c>
      <c r="V113" s="7">
        <f t="shared" ref="V113" si="1326">R113</f>
        <v>33.880000000000003</v>
      </c>
      <c r="W113" s="7">
        <f t="shared" ref="W113" si="1327">S113</f>
        <v>34.46</v>
      </c>
      <c r="X113" s="10">
        <f t="shared" ref="X113" si="1328">MIN(V113,W113)</f>
        <v>33.880000000000003</v>
      </c>
      <c r="Y113" s="11">
        <f t="shared" si="1292"/>
        <v>0</v>
      </c>
    </row>
    <row r="114" spans="1:25" ht="16.899999999999999" customHeight="1" x14ac:dyDescent="0.2">
      <c r="A114" s="1">
        <f t="shared" si="0"/>
        <v>45002</v>
      </c>
      <c r="B114" s="19"/>
      <c r="C114" s="19"/>
      <c r="D114" s="19"/>
      <c r="E114" s="19"/>
      <c r="F114" s="7"/>
      <c r="G114" s="7"/>
      <c r="H114" s="10"/>
      <c r="I114" s="11"/>
      <c r="J114" s="7">
        <v>34.42</v>
      </c>
      <c r="K114" s="7">
        <v>34</v>
      </c>
      <c r="L114" s="10">
        <f t="shared" ref="L114" si="1329">MIN(J114,K114)</f>
        <v>34</v>
      </c>
      <c r="M114" s="11">
        <f t="shared" si="1284"/>
        <v>0</v>
      </c>
      <c r="N114" s="7">
        <v>33.75</v>
      </c>
      <c r="O114" s="7">
        <v>33.409999999999997</v>
      </c>
      <c r="P114" s="10">
        <f t="shared" ref="P114" si="1330">MIN(N114,O114)</f>
        <v>33.409999999999997</v>
      </c>
      <c r="Q114" s="11">
        <f t="shared" si="1286"/>
        <v>0</v>
      </c>
      <c r="R114" s="7">
        <v>33.880000000000003</v>
      </c>
      <c r="S114" s="7">
        <v>34.46</v>
      </c>
      <c r="T114" s="10">
        <f t="shared" ref="T114" si="1331">MIN(R114,S114)</f>
        <v>33.880000000000003</v>
      </c>
      <c r="U114" s="11">
        <f t="shared" si="1288"/>
        <v>0</v>
      </c>
      <c r="V114" s="7">
        <f t="shared" ref="V114" si="1332">R114</f>
        <v>33.880000000000003</v>
      </c>
      <c r="W114" s="7">
        <f t="shared" ref="W114" si="1333">S114</f>
        <v>34.46</v>
      </c>
      <c r="X114" s="10">
        <f t="shared" ref="X114" si="1334">MIN(V114,W114)</f>
        <v>33.880000000000003</v>
      </c>
      <c r="Y114" s="11">
        <f t="shared" si="1292"/>
        <v>0</v>
      </c>
    </row>
    <row r="115" spans="1:25" ht="16.899999999999999" customHeight="1" x14ac:dyDescent="0.2">
      <c r="A115" s="1">
        <f t="shared" si="0"/>
        <v>44995</v>
      </c>
      <c r="B115" s="19"/>
      <c r="C115" s="19"/>
      <c r="D115" s="19"/>
      <c r="E115" s="19"/>
      <c r="F115" s="7"/>
      <c r="G115" s="7"/>
      <c r="H115" s="10"/>
      <c r="I115" s="11"/>
      <c r="J115" s="7">
        <v>34.25</v>
      </c>
      <c r="K115" s="7">
        <v>33.83</v>
      </c>
      <c r="L115" s="10">
        <f t="shared" ref="L115" si="1335">MIN(J115,K115)</f>
        <v>33.83</v>
      </c>
      <c r="M115" s="11">
        <f t="shared" si="1284"/>
        <v>0</v>
      </c>
      <c r="N115" s="7">
        <v>33.75</v>
      </c>
      <c r="O115" s="7">
        <v>33.409999999999997</v>
      </c>
      <c r="P115" s="10">
        <f t="shared" ref="P115" si="1336">MIN(N115,O115)</f>
        <v>33.409999999999997</v>
      </c>
      <c r="Q115" s="11">
        <f t="shared" si="1286"/>
        <v>0</v>
      </c>
      <c r="R115" s="7">
        <v>33.880000000000003</v>
      </c>
      <c r="S115" s="7">
        <v>34.46</v>
      </c>
      <c r="T115" s="10">
        <f t="shared" ref="T115" si="1337">MIN(R115,S115)</f>
        <v>33.880000000000003</v>
      </c>
      <c r="U115" s="11">
        <f t="shared" si="1288"/>
        <v>0</v>
      </c>
      <c r="V115" s="7">
        <f t="shared" ref="V115" si="1338">R115</f>
        <v>33.880000000000003</v>
      </c>
      <c r="W115" s="7">
        <f t="shared" ref="W115" si="1339">S115</f>
        <v>34.46</v>
      </c>
      <c r="X115" s="10">
        <f t="shared" ref="X115" si="1340">MIN(V115,W115)</f>
        <v>33.880000000000003</v>
      </c>
      <c r="Y115" s="11">
        <f t="shared" si="1292"/>
        <v>0</v>
      </c>
    </row>
    <row r="116" spans="1:25" ht="16.899999999999999" customHeight="1" x14ac:dyDescent="0.2">
      <c r="A116" s="1">
        <f t="shared" si="0"/>
        <v>44988</v>
      </c>
      <c r="B116" s="19"/>
      <c r="C116" s="19"/>
      <c r="D116" s="19"/>
      <c r="E116" s="19"/>
      <c r="F116" s="7"/>
      <c r="G116" s="7"/>
      <c r="H116" s="10"/>
      <c r="I116" s="11"/>
      <c r="J116" s="7">
        <v>34.08</v>
      </c>
      <c r="K116" s="7">
        <v>33.619999999999997</v>
      </c>
      <c r="L116" s="10">
        <f t="shared" ref="L116" si="1341">MIN(J116,K116)</f>
        <v>33.619999999999997</v>
      </c>
      <c r="M116" s="11">
        <f t="shared" si="1284"/>
        <v>0</v>
      </c>
      <c r="N116" s="7">
        <v>33.75</v>
      </c>
      <c r="O116" s="7">
        <v>33.409999999999997</v>
      </c>
      <c r="P116" s="10">
        <f t="shared" ref="P116" si="1342">MIN(N116,O116)</f>
        <v>33.409999999999997</v>
      </c>
      <c r="Q116" s="11">
        <f t="shared" si="1286"/>
        <v>0</v>
      </c>
      <c r="R116" s="7">
        <v>33.880000000000003</v>
      </c>
      <c r="S116" s="7">
        <v>34.46</v>
      </c>
      <c r="T116" s="10">
        <f t="shared" ref="T116" si="1343">MIN(R116,S116)</f>
        <v>33.880000000000003</v>
      </c>
      <c r="U116" s="11">
        <f t="shared" si="1288"/>
        <v>0</v>
      </c>
      <c r="V116" s="7">
        <f t="shared" ref="V116" si="1344">R116</f>
        <v>33.880000000000003</v>
      </c>
      <c r="W116" s="7">
        <f t="shared" ref="W116" si="1345">S116</f>
        <v>34.46</v>
      </c>
      <c r="X116" s="10">
        <f t="shared" ref="X116" si="1346">MIN(V116,W116)</f>
        <v>33.880000000000003</v>
      </c>
      <c r="Y116" s="11">
        <f t="shared" si="1292"/>
        <v>0</v>
      </c>
    </row>
    <row r="117" spans="1:25" ht="16.899999999999999" customHeight="1" x14ac:dyDescent="0.2">
      <c r="A117" s="1">
        <f t="shared" si="0"/>
        <v>44981</v>
      </c>
      <c r="B117" s="19"/>
      <c r="C117" s="19"/>
      <c r="D117" s="19"/>
      <c r="E117" s="19"/>
      <c r="F117" s="7"/>
      <c r="G117" s="7"/>
      <c r="H117" s="10"/>
      <c r="I117" s="11"/>
      <c r="J117" s="7">
        <v>33.75</v>
      </c>
      <c r="K117" s="7">
        <v>33.409999999999997</v>
      </c>
      <c r="L117" s="10">
        <f t="shared" ref="L117" si="1347">MIN(J117,K117)</f>
        <v>33.409999999999997</v>
      </c>
      <c r="M117" s="11">
        <f t="shared" si="1284"/>
        <v>0</v>
      </c>
      <c r="N117" s="7">
        <v>33.75</v>
      </c>
      <c r="O117" s="7">
        <v>33.409999999999997</v>
      </c>
      <c r="P117" s="10">
        <f t="shared" ref="P117" si="1348">MIN(N117,O117)</f>
        <v>33.409999999999997</v>
      </c>
      <c r="Q117" s="11">
        <f t="shared" si="1286"/>
        <v>0</v>
      </c>
      <c r="R117" s="7">
        <v>33.880000000000003</v>
      </c>
      <c r="S117" s="7">
        <v>34.46</v>
      </c>
      <c r="T117" s="10">
        <f t="shared" ref="T117" si="1349">MIN(R117,S117)</f>
        <v>33.880000000000003</v>
      </c>
      <c r="U117" s="11">
        <f t="shared" si="1288"/>
        <v>0</v>
      </c>
      <c r="V117" s="7">
        <f t="shared" ref="V117" si="1350">R117</f>
        <v>33.880000000000003</v>
      </c>
      <c r="W117" s="7">
        <f t="shared" ref="W117" si="1351">S117</f>
        <v>34.46</v>
      </c>
      <c r="X117" s="10">
        <f t="shared" ref="X117" si="1352">MIN(V117,W117)</f>
        <v>33.880000000000003</v>
      </c>
      <c r="Y117" s="11">
        <f t="shared" si="1292"/>
        <v>0</v>
      </c>
    </row>
    <row r="118" spans="1:25" ht="16.899999999999999" customHeight="1" x14ac:dyDescent="0.2">
      <c r="A118" s="1">
        <f t="shared" si="0"/>
        <v>44974</v>
      </c>
      <c r="B118" s="19"/>
      <c r="C118" s="19"/>
      <c r="D118" s="19"/>
      <c r="E118" s="19"/>
      <c r="F118" s="7"/>
      <c r="G118" s="7"/>
      <c r="H118" s="10"/>
      <c r="I118" s="11"/>
      <c r="J118" s="7">
        <v>33.92</v>
      </c>
      <c r="K118" s="7">
        <v>33.200000000000003</v>
      </c>
      <c r="L118" s="10">
        <f t="shared" ref="L118" si="1353">MIN(J118,K118)</f>
        <v>33.200000000000003</v>
      </c>
      <c r="M118" s="11">
        <f t="shared" si="1284"/>
        <v>0</v>
      </c>
      <c r="N118" s="7">
        <v>33.92</v>
      </c>
      <c r="O118" s="7">
        <v>33.200000000000003</v>
      </c>
      <c r="P118" s="10">
        <f t="shared" ref="P118" si="1354">MIN(N118,O118)</f>
        <v>33.200000000000003</v>
      </c>
      <c r="Q118" s="11">
        <f t="shared" si="1286"/>
        <v>0</v>
      </c>
      <c r="R118" s="7">
        <v>33.880000000000003</v>
      </c>
      <c r="S118" s="7">
        <v>34.46</v>
      </c>
      <c r="T118" s="10">
        <f t="shared" ref="T118" si="1355">MIN(R118,S118)</f>
        <v>33.880000000000003</v>
      </c>
      <c r="U118" s="11">
        <f t="shared" si="1288"/>
        <v>0</v>
      </c>
      <c r="V118" s="7">
        <f t="shared" ref="V118" si="1356">R118</f>
        <v>33.880000000000003</v>
      </c>
      <c r="W118" s="7">
        <f t="shared" ref="W118" si="1357">S118</f>
        <v>34.46</v>
      </c>
      <c r="X118" s="10">
        <f t="shared" ref="X118" si="1358">MIN(V118,W118)</f>
        <v>33.880000000000003</v>
      </c>
      <c r="Y118" s="11">
        <f t="shared" si="1292"/>
        <v>0</v>
      </c>
    </row>
    <row r="119" spans="1:25" ht="16.899999999999999" customHeight="1" x14ac:dyDescent="0.2">
      <c r="A119" s="1">
        <f t="shared" si="0"/>
        <v>44967</v>
      </c>
      <c r="B119" s="19"/>
      <c r="C119" s="19"/>
      <c r="D119" s="19"/>
      <c r="E119" s="19"/>
      <c r="F119" s="7"/>
      <c r="G119" s="7"/>
      <c r="H119" s="10"/>
      <c r="I119" s="11"/>
      <c r="J119" s="7">
        <v>33.58</v>
      </c>
      <c r="K119" s="7">
        <v>33.409999999999997</v>
      </c>
      <c r="L119" s="10">
        <f t="shared" ref="L119" si="1359">MIN(J119,K119)</f>
        <v>33.409999999999997</v>
      </c>
      <c r="M119" s="11">
        <f t="shared" si="1284"/>
        <v>0</v>
      </c>
      <c r="N119" s="7">
        <v>33.58</v>
      </c>
      <c r="O119" s="7">
        <v>33.409999999999997</v>
      </c>
      <c r="P119" s="10">
        <f t="shared" ref="P119" si="1360">MIN(N119,O119)</f>
        <v>33.409999999999997</v>
      </c>
      <c r="Q119" s="11">
        <f t="shared" si="1286"/>
        <v>0</v>
      </c>
      <c r="R119" s="7">
        <v>33.880000000000003</v>
      </c>
      <c r="S119" s="7">
        <v>34.46</v>
      </c>
      <c r="T119" s="10">
        <f t="shared" ref="T119" si="1361">MIN(R119,S119)</f>
        <v>33.880000000000003</v>
      </c>
      <c r="U119" s="11">
        <f t="shared" si="1288"/>
        <v>0</v>
      </c>
      <c r="V119" s="7">
        <f t="shared" ref="V119" si="1362">R119</f>
        <v>33.880000000000003</v>
      </c>
      <c r="W119" s="7">
        <f t="shared" ref="W119" si="1363">S119</f>
        <v>34.46</v>
      </c>
      <c r="X119" s="10">
        <f t="shared" ref="X119" si="1364">MIN(V119,W119)</f>
        <v>33.880000000000003</v>
      </c>
      <c r="Y119" s="11">
        <f t="shared" si="1292"/>
        <v>0</v>
      </c>
    </row>
    <row r="120" spans="1:25" ht="16.899999999999999" customHeight="1" x14ac:dyDescent="0.2">
      <c r="A120" s="1">
        <f t="shared" si="0"/>
        <v>44960</v>
      </c>
      <c r="B120" s="19"/>
      <c r="C120" s="19"/>
      <c r="D120" s="19"/>
      <c r="E120" s="19"/>
      <c r="F120" s="7"/>
      <c r="G120" s="7"/>
      <c r="H120" s="10"/>
      <c r="I120" s="11"/>
      <c r="J120" s="7">
        <v>33.25</v>
      </c>
      <c r="K120" s="7">
        <v>33.590000000000003</v>
      </c>
      <c r="L120" s="10">
        <f t="shared" ref="L120" si="1365">MIN(J120,K120)</f>
        <v>33.25</v>
      </c>
      <c r="M120" s="11">
        <f t="shared" si="1284"/>
        <v>0</v>
      </c>
      <c r="N120" s="7">
        <v>33.25</v>
      </c>
      <c r="O120" s="7">
        <v>33.590000000000003</v>
      </c>
      <c r="P120" s="10">
        <f t="shared" ref="P120" si="1366">MIN(N120,O120)</f>
        <v>33.25</v>
      </c>
      <c r="Q120" s="11">
        <f t="shared" si="1286"/>
        <v>0</v>
      </c>
      <c r="R120" s="7">
        <v>33.880000000000003</v>
      </c>
      <c r="S120" s="7">
        <v>34.46</v>
      </c>
      <c r="T120" s="10">
        <f t="shared" ref="T120" si="1367">MIN(R120,S120)</f>
        <v>33.880000000000003</v>
      </c>
      <c r="U120" s="11">
        <f t="shared" si="1288"/>
        <v>0</v>
      </c>
      <c r="V120" s="7">
        <f t="shared" ref="V120" si="1368">R120</f>
        <v>33.880000000000003</v>
      </c>
      <c r="W120" s="7">
        <f t="shared" ref="W120" si="1369">S120</f>
        <v>34.46</v>
      </c>
      <c r="X120" s="10">
        <f t="shared" ref="X120" si="1370">MIN(V120,W120)</f>
        <v>33.880000000000003</v>
      </c>
      <c r="Y120" s="11">
        <f t="shared" si="1292"/>
        <v>0</v>
      </c>
    </row>
    <row r="121" spans="1:25" ht="16.899999999999999" customHeight="1" x14ac:dyDescent="0.2">
      <c r="A121" s="1">
        <f t="shared" si="0"/>
        <v>44953</v>
      </c>
      <c r="B121" s="19"/>
      <c r="C121" s="19"/>
      <c r="D121" s="19"/>
      <c r="E121" s="19"/>
      <c r="F121" s="7"/>
      <c r="G121" s="7"/>
      <c r="H121" s="10"/>
      <c r="I121" s="11"/>
      <c r="J121" s="7">
        <v>32.92</v>
      </c>
      <c r="K121" s="7">
        <v>33.89</v>
      </c>
      <c r="L121" s="10">
        <f t="shared" ref="L121" si="1371">MIN(J121,K121)</f>
        <v>32.92</v>
      </c>
      <c r="M121" s="11">
        <f t="shared" si="1284"/>
        <v>0</v>
      </c>
      <c r="N121" s="7">
        <v>32.92</v>
      </c>
      <c r="O121" s="7">
        <v>33.89</v>
      </c>
      <c r="P121" s="10">
        <f t="shared" ref="P121" si="1372">MIN(N121,O121)</f>
        <v>32.92</v>
      </c>
      <c r="Q121" s="11">
        <f t="shared" si="1286"/>
        <v>0</v>
      </c>
      <c r="R121" s="7">
        <v>33.880000000000003</v>
      </c>
      <c r="S121" s="7">
        <v>34.46</v>
      </c>
      <c r="T121" s="10">
        <f t="shared" ref="T121" si="1373">MIN(R121,S121)</f>
        <v>33.880000000000003</v>
      </c>
      <c r="U121" s="11">
        <f t="shared" si="1288"/>
        <v>0</v>
      </c>
      <c r="V121" s="7">
        <f t="shared" ref="V121" si="1374">R121</f>
        <v>33.880000000000003</v>
      </c>
      <c r="W121" s="7">
        <f t="shared" ref="W121" si="1375">S121</f>
        <v>34.46</v>
      </c>
      <c r="X121" s="10">
        <f t="shared" ref="X121" si="1376">MIN(V121,W121)</f>
        <v>33.880000000000003</v>
      </c>
      <c r="Y121" s="11">
        <f t="shared" si="1292"/>
        <v>0</v>
      </c>
    </row>
    <row r="122" spans="1:25" ht="16.899999999999999" customHeight="1" x14ac:dyDescent="0.2">
      <c r="A122" s="1">
        <f t="shared" si="0"/>
        <v>44946</v>
      </c>
      <c r="B122" s="19"/>
      <c r="C122" s="19"/>
      <c r="D122" s="19"/>
      <c r="E122" s="19"/>
      <c r="F122" s="7"/>
      <c r="G122" s="7"/>
      <c r="H122" s="10"/>
      <c r="I122" s="11"/>
      <c r="J122" s="7">
        <v>32.75</v>
      </c>
      <c r="K122" s="7">
        <v>34.200000000000003</v>
      </c>
      <c r="L122" s="10">
        <f t="shared" ref="L122" si="1377">MIN(J122,K122)</f>
        <v>32.75</v>
      </c>
      <c r="M122" s="11">
        <f t="shared" si="1284"/>
        <v>0</v>
      </c>
      <c r="N122" s="7">
        <v>32.75</v>
      </c>
      <c r="O122" s="7">
        <v>34.200000000000003</v>
      </c>
      <c r="P122" s="10">
        <f t="shared" ref="P122" si="1378">MIN(N122,O122)</f>
        <v>32.75</v>
      </c>
      <c r="Q122" s="11">
        <f t="shared" si="1286"/>
        <v>0</v>
      </c>
      <c r="R122" s="7">
        <v>33.880000000000003</v>
      </c>
      <c r="S122" s="7">
        <v>34.46</v>
      </c>
      <c r="T122" s="10">
        <f t="shared" ref="T122" si="1379">MIN(R122,S122)</f>
        <v>33.880000000000003</v>
      </c>
      <c r="U122" s="11">
        <f t="shared" si="1288"/>
        <v>0</v>
      </c>
      <c r="V122" s="7">
        <f t="shared" ref="V122" si="1380">R122</f>
        <v>33.880000000000003</v>
      </c>
      <c r="W122" s="7">
        <f t="shared" ref="W122" si="1381">S122</f>
        <v>34.46</v>
      </c>
      <c r="X122" s="10">
        <f t="shared" ref="X122" si="1382">MIN(V122,W122)</f>
        <v>33.880000000000003</v>
      </c>
      <c r="Y122" s="11">
        <f t="shared" si="1292"/>
        <v>0</v>
      </c>
    </row>
    <row r="123" spans="1:25" ht="16.899999999999999" customHeight="1" x14ac:dyDescent="0.2">
      <c r="A123" s="1">
        <f t="shared" si="0"/>
        <v>44939</v>
      </c>
      <c r="B123" s="19"/>
      <c r="C123" s="19"/>
      <c r="D123" s="19"/>
      <c r="E123" s="19"/>
      <c r="F123" s="7"/>
      <c r="G123" s="7"/>
      <c r="H123" s="10"/>
      <c r="I123" s="11"/>
      <c r="J123" s="7">
        <v>34.58</v>
      </c>
      <c r="K123" s="7">
        <v>34.21</v>
      </c>
      <c r="L123" s="10">
        <f t="shared" ref="L123" si="1383">MIN(J123,K123)</f>
        <v>34.21</v>
      </c>
      <c r="M123" s="11">
        <f t="shared" si="1284"/>
        <v>0</v>
      </c>
      <c r="N123" s="7">
        <v>34.58</v>
      </c>
      <c r="O123" s="7">
        <v>34.21</v>
      </c>
      <c r="P123" s="10">
        <f t="shared" ref="P123" si="1384">MIN(N123,O123)</f>
        <v>34.21</v>
      </c>
      <c r="Q123" s="11">
        <f t="shared" si="1286"/>
        <v>0</v>
      </c>
      <c r="R123" s="7">
        <v>33.880000000000003</v>
      </c>
      <c r="S123" s="7">
        <v>34.46</v>
      </c>
      <c r="T123" s="10">
        <f t="shared" ref="T123" si="1385">MIN(R123,S123)</f>
        <v>33.880000000000003</v>
      </c>
      <c r="U123" s="11">
        <f t="shared" si="1288"/>
        <v>0</v>
      </c>
      <c r="V123" s="7">
        <f t="shared" ref="V123" si="1386">R123</f>
        <v>33.880000000000003</v>
      </c>
      <c r="W123" s="7">
        <f t="shared" ref="W123" si="1387">S123</f>
        <v>34.46</v>
      </c>
      <c r="X123" s="10">
        <f t="shared" ref="X123" si="1388">MIN(V123,W123)</f>
        <v>33.880000000000003</v>
      </c>
      <c r="Y123" s="11">
        <f t="shared" si="1292"/>
        <v>0</v>
      </c>
    </row>
    <row r="124" spans="1:25" ht="16.899999999999999" customHeight="1" x14ac:dyDescent="0.2">
      <c r="A124" s="1">
        <f t="shared" si="0"/>
        <v>44932</v>
      </c>
      <c r="B124" s="19"/>
      <c r="C124" s="19"/>
      <c r="D124" s="19"/>
      <c r="E124" s="19"/>
      <c r="F124" s="7"/>
      <c r="G124" s="7"/>
      <c r="H124" s="10"/>
      <c r="I124" s="11"/>
      <c r="J124" s="7">
        <v>34.08</v>
      </c>
      <c r="K124" s="7">
        <v>34.130000000000003</v>
      </c>
      <c r="L124" s="10">
        <f t="shared" ref="L124" si="1389">MIN(J124,K124)</f>
        <v>34.08</v>
      </c>
      <c r="M124" s="11">
        <f t="shared" si="1284"/>
        <v>0</v>
      </c>
      <c r="N124" s="7">
        <v>34.08</v>
      </c>
      <c r="O124" s="7">
        <v>34.130000000000003</v>
      </c>
      <c r="P124" s="10">
        <f t="shared" ref="P124" si="1390">MIN(N124,O124)</f>
        <v>34.08</v>
      </c>
      <c r="Q124" s="11">
        <f t="shared" si="1286"/>
        <v>0</v>
      </c>
      <c r="R124" s="7">
        <v>33.880000000000003</v>
      </c>
      <c r="S124" s="7">
        <v>34.46</v>
      </c>
      <c r="T124" s="10">
        <f t="shared" ref="T124" si="1391">MIN(R124,S124)</f>
        <v>33.880000000000003</v>
      </c>
      <c r="U124" s="11">
        <f t="shared" si="1288"/>
        <v>0</v>
      </c>
      <c r="V124" s="7">
        <f t="shared" ref="V124" si="1392">R124</f>
        <v>33.880000000000003</v>
      </c>
      <c r="W124" s="7">
        <f t="shared" ref="W124" si="1393">S124</f>
        <v>34.46</v>
      </c>
      <c r="X124" s="10">
        <f t="shared" ref="X124" si="1394">MIN(V124,W124)</f>
        <v>33.880000000000003</v>
      </c>
      <c r="Y124" s="11">
        <f t="shared" si="1292"/>
        <v>0</v>
      </c>
    </row>
    <row r="125" spans="1:25" ht="16.899999999999999" customHeight="1" x14ac:dyDescent="0.2">
      <c r="A125" s="1">
        <f t="shared" si="0"/>
        <v>44925</v>
      </c>
      <c r="B125" s="19"/>
      <c r="C125" s="19"/>
      <c r="D125" s="19"/>
      <c r="E125" s="19"/>
      <c r="F125" s="7"/>
      <c r="G125" s="7"/>
      <c r="H125" s="10"/>
      <c r="I125" s="11"/>
      <c r="J125" s="7">
        <v>34.25</v>
      </c>
      <c r="K125" s="7">
        <v>34</v>
      </c>
      <c r="L125" s="10">
        <f t="shared" ref="L125" si="1395">MIN(J125,K125)</f>
        <v>34</v>
      </c>
      <c r="M125" s="11">
        <f t="shared" si="1284"/>
        <v>0</v>
      </c>
      <c r="N125" s="7">
        <v>34.25</v>
      </c>
      <c r="O125" s="7">
        <v>34</v>
      </c>
      <c r="P125" s="10">
        <f t="shared" ref="P125" si="1396">MIN(N125,O125)</f>
        <v>34</v>
      </c>
      <c r="Q125" s="11">
        <f t="shared" si="1286"/>
        <v>0</v>
      </c>
      <c r="R125" s="7">
        <v>33.880000000000003</v>
      </c>
      <c r="S125" s="7">
        <v>34.46</v>
      </c>
      <c r="T125" s="10">
        <f t="shared" ref="T125" si="1397">MIN(R125,S125)</f>
        <v>33.880000000000003</v>
      </c>
      <c r="U125" s="11">
        <f t="shared" si="1288"/>
        <v>0</v>
      </c>
      <c r="V125" s="7">
        <f t="shared" ref="V125" si="1398">R125</f>
        <v>33.880000000000003</v>
      </c>
      <c r="W125" s="7">
        <f t="shared" ref="W125" si="1399">S125</f>
        <v>34.46</v>
      </c>
      <c r="X125" s="10">
        <f t="shared" ref="X125" si="1400">MIN(V125,W125)</f>
        <v>33.880000000000003</v>
      </c>
      <c r="Y125" s="11">
        <f t="shared" si="1292"/>
        <v>0</v>
      </c>
    </row>
    <row r="126" spans="1:25" ht="16.899999999999999" customHeight="1" x14ac:dyDescent="0.2">
      <c r="A126" s="1">
        <f t="shared" si="0"/>
        <v>44918</v>
      </c>
      <c r="B126" s="19"/>
      <c r="C126" s="19"/>
      <c r="D126" s="19"/>
      <c r="E126" s="19"/>
      <c r="F126" s="7"/>
      <c r="G126" s="7"/>
      <c r="H126" s="10"/>
      <c r="I126" s="11"/>
      <c r="J126" s="7">
        <v>34.08</v>
      </c>
      <c r="K126" s="7">
        <v>33.94</v>
      </c>
      <c r="L126" s="10">
        <f t="shared" ref="L126" si="1401">MIN(J126,K126)</f>
        <v>33.94</v>
      </c>
      <c r="M126" s="11">
        <f t="shared" si="1284"/>
        <v>0</v>
      </c>
      <c r="N126" s="7">
        <v>34.08</v>
      </c>
      <c r="O126" s="7">
        <v>33.94</v>
      </c>
      <c r="P126" s="10">
        <f t="shared" ref="P126" si="1402">MIN(N126,O126)</f>
        <v>33.94</v>
      </c>
      <c r="Q126" s="11">
        <f t="shared" si="1286"/>
        <v>0</v>
      </c>
      <c r="R126" s="7">
        <v>33.880000000000003</v>
      </c>
      <c r="S126" s="7">
        <v>34.46</v>
      </c>
      <c r="T126" s="10">
        <f t="shared" ref="T126" si="1403">MIN(R126,S126)</f>
        <v>33.880000000000003</v>
      </c>
      <c r="U126" s="11">
        <f t="shared" si="1288"/>
        <v>0</v>
      </c>
      <c r="V126" s="7">
        <f t="shared" ref="V126" si="1404">R126</f>
        <v>33.880000000000003</v>
      </c>
      <c r="W126" s="7">
        <f t="shared" ref="W126" si="1405">S126</f>
        <v>34.46</v>
      </c>
      <c r="X126" s="10">
        <f t="shared" ref="X126" si="1406">MIN(V126,W126)</f>
        <v>33.880000000000003</v>
      </c>
      <c r="Y126" s="11">
        <f t="shared" si="1292"/>
        <v>0</v>
      </c>
    </row>
    <row r="127" spans="1:25" ht="16.899999999999999" customHeight="1" x14ac:dyDescent="0.2">
      <c r="A127" s="1">
        <f t="shared" si="0"/>
        <v>44911</v>
      </c>
      <c r="B127" s="19"/>
      <c r="C127" s="19"/>
      <c r="D127" s="19"/>
      <c r="E127" s="19"/>
      <c r="F127" s="7"/>
      <c r="G127" s="7"/>
      <c r="H127" s="10"/>
      <c r="I127" s="11"/>
      <c r="J127" s="7">
        <v>34.42</v>
      </c>
      <c r="K127" s="7">
        <v>33.950000000000003</v>
      </c>
      <c r="L127" s="10">
        <f t="shared" ref="L127" si="1407">MIN(J127,K127)</f>
        <v>33.950000000000003</v>
      </c>
      <c r="M127" s="11">
        <f t="shared" si="1284"/>
        <v>0</v>
      </c>
      <c r="N127" s="7">
        <v>34.42</v>
      </c>
      <c r="O127" s="7">
        <v>33.950000000000003</v>
      </c>
      <c r="P127" s="10">
        <f t="shared" ref="P127" si="1408">MIN(N127,O127)</f>
        <v>33.950000000000003</v>
      </c>
      <c r="Q127" s="11">
        <f t="shared" si="1286"/>
        <v>0</v>
      </c>
      <c r="R127" s="7">
        <v>33.880000000000003</v>
      </c>
      <c r="S127" s="7">
        <v>34.46</v>
      </c>
      <c r="T127" s="10">
        <f t="shared" ref="T127" si="1409">MIN(R127,S127)</f>
        <v>33.880000000000003</v>
      </c>
      <c r="U127" s="11">
        <f t="shared" si="1288"/>
        <v>0</v>
      </c>
      <c r="V127" s="7">
        <f t="shared" ref="V127" si="1410">R127</f>
        <v>33.880000000000003</v>
      </c>
      <c r="W127" s="7">
        <f t="shared" ref="W127" si="1411">S127</f>
        <v>34.46</v>
      </c>
      <c r="X127" s="10">
        <f t="shared" ref="X127" si="1412">MIN(V127,W127)</f>
        <v>33.880000000000003</v>
      </c>
      <c r="Y127" s="11">
        <f t="shared" si="1292"/>
        <v>0</v>
      </c>
    </row>
    <row r="128" spans="1:25" ht="16.899999999999999" customHeight="1" x14ac:dyDescent="0.2">
      <c r="A128" s="1">
        <f t="shared" si="0"/>
        <v>44904</v>
      </c>
      <c r="B128" s="19"/>
      <c r="C128" s="19"/>
      <c r="D128" s="19"/>
      <c r="E128" s="19"/>
      <c r="F128" s="7"/>
      <c r="G128" s="7"/>
      <c r="H128" s="10"/>
      <c r="I128" s="11"/>
      <c r="J128" s="7">
        <v>33.83</v>
      </c>
      <c r="K128" s="7">
        <v>34.07</v>
      </c>
      <c r="L128" s="10">
        <f t="shared" ref="L128" si="1413">MIN(J128,K128)</f>
        <v>33.83</v>
      </c>
      <c r="M128" s="11">
        <f t="shared" si="1284"/>
        <v>0</v>
      </c>
      <c r="N128" s="7">
        <v>33.83</v>
      </c>
      <c r="O128" s="7">
        <v>34.07</v>
      </c>
      <c r="P128" s="10">
        <f t="shared" ref="P128" si="1414">MIN(N128,O128)</f>
        <v>33.83</v>
      </c>
      <c r="Q128" s="11">
        <f t="shared" si="1286"/>
        <v>0</v>
      </c>
      <c r="R128" s="7">
        <v>33.880000000000003</v>
      </c>
      <c r="S128" s="7">
        <v>34.46</v>
      </c>
      <c r="T128" s="10">
        <f t="shared" ref="T128" si="1415">MIN(R128,S128)</f>
        <v>33.880000000000003</v>
      </c>
      <c r="U128" s="11">
        <f t="shared" si="1288"/>
        <v>0</v>
      </c>
      <c r="V128" s="7">
        <f t="shared" ref="V128" si="1416">R128</f>
        <v>33.880000000000003</v>
      </c>
      <c r="W128" s="7">
        <f t="shared" ref="W128" si="1417">S128</f>
        <v>34.46</v>
      </c>
      <c r="X128" s="10">
        <f t="shared" ref="X128" si="1418">MIN(V128,W128)</f>
        <v>33.880000000000003</v>
      </c>
      <c r="Y128" s="11">
        <f t="shared" si="1292"/>
        <v>0</v>
      </c>
    </row>
    <row r="129" spans="1:25" ht="16.899999999999999" customHeight="1" x14ac:dyDescent="0.2">
      <c r="A129" s="1">
        <f t="shared" si="0"/>
        <v>44897</v>
      </c>
      <c r="B129" s="19"/>
      <c r="C129" s="19"/>
      <c r="D129" s="19"/>
      <c r="E129" s="19"/>
      <c r="F129" s="7"/>
      <c r="G129" s="7"/>
      <c r="H129" s="10"/>
      <c r="I129" s="11"/>
      <c r="J129" s="7">
        <v>33.67</v>
      </c>
      <c r="K129" s="7">
        <v>34.229999999999997</v>
      </c>
      <c r="L129" s="10">
        <f t="shared" ref="L129" si="1419">MIN(J129,K129)</f>
        <v>33.67</v>
      </c>
      <c r="M129" s="11">
        <f t="shared" si="1284"/>
        <v>0</v>
      </c>
      <c r="N129" s="7">
        <v>33.67</v>
      </c>
      <c r="O129" s="7">
        <v>34.229999999999997</v>
      </c>
      <c r="P129" s="10">
        <f t="shared" ref="P129" si="1420">MIN(N129,O129)</f>
        <v>33.67</v>
      </c>
      <c r="Q129" s="11">
        <f t="shared" si="1286"/>
        <v>0</v>
      </c>
      <c r="R129" s="7">
        <v>33.880000000000003</v>
      </c>
      <c r="S129" s="7">
        <v>34.46</v>
      </c>
      <c r="T129" s="10">
        <f t="shared" ref="T129" si="1421">MIN(R129,S129)</f>
        <v>33.880000000000003</v>
      </c>
      <c r="U129" s="11">
        <f t="shared" si="1288"/>
        <v>0</v>
      </c>
      <c r="V129" s="7">
        <f t="shared" ref="V129" si="1422">R129</f>
        <v>33.880000000000003</v>
      </c>
      <c r="W129" s="7">
        <f t="shared" ref="W129" si="1423">S129</f>
        <v>34.46</v>
      </c>
      <c r="X129" s="10">
        <f t="shared" ref="X129" si="1424">MIN(V129,W129)</f>
        <v>33.880000000000003</v>
      </c>
      <c r="Y129" s="11">
        <f t="shared" si="1292"/>
        <v>0</v>
      </c>
    </row>
    <row r="130" spans="1:25" ht="16.899999999999999" customHeight="1" x14ac:dyDescent="0.2">
      <c r="A130" s="1">
        <f t="shared" si="0"/>
        <v>44890</v>
      </c>
      <c r="B130" s="19"/>
      <c r="C130" s="19"/>
      <c r="D130" s="19"/>
      <c r="E130" s="19"/>
      <c r="F130" s="7"/>
      <c r="G130" s="7"/>
      <c r="H130" s="10"/>
      <c r="I130" s="11"/>
      <c r="J130" s="7">
        <v>33.83</v>
      </c>
      <c r="K130" s="7">
        <v>34.33</v>
      </c>
      <c r="L130" s="10">
        <f t="shared" ref="L130" si="1425">MIN(J130,K130)</f>
        <v>33.83</v>
      </c>
      <c r="M130" s="11">
        <f t="shared" si="1284"/>
        <v>0</v>
      </c>
      <c r="N130" s="7">
        <v>33.83</v>
      </c>
      <c r="O130" s="7">
        <v>34.33</v>
      </c>
      <c r="P130" s="10">
        <f t="shared" ref="P130" si="1426">MIN(N130,O130)</f>
        <v>33.83</v>
      </c>
      <c r="Q130" s="11">
        <f t="shared" si="1286"/>
        <v>0</v>
      </c>
      <c r="R130" s="7">
        <v>33.880000000000003</v>
      </c>
      <c r="S130" s="7">
        <v>34.46</v>
      </c>
      <c r="T130" s="10">
        <f t="shared" ref="T130" si="1427">MIN(R130,S130)</f>
        <v>33.880000000000003</v>
      </c>
      <c r="U130" s="11">
        <f t="shared" si="1288"/>
        <v>0</v>
      </c>
      <c r="V130" s="7">
        <f t="shared" ref="V130" si="1428">R130</f>
        <v>33.880000000000003</v>
      </c>
      <c r="W130" s="7">
        <f t="shared" ref="W130" si="1429">S130</f>
        <v>34.46</v>
      </c>
      <c r="X130" s="10">
        <f t="shared" ref="X130" si="1430">MIN(V130,W130)</f>
        <v>33.880000000000003</v>
      </c>
      <c r="Y130" s="11">
        <f t="shared" si="1292"/>
        <v>0</v>
      </c>
    </row>
    <row r="131" spans="1:25" ht="16.899999999999999" customHeight="1" x14ac:dyDescent="0.2">
      <c r="A131" s="1">
        <f t="shared" si="0"/>
        <v>44883</v>
      </c>
      <c r="B131" s="19"/>
      <c r="C131" s="19"/>
      <c r="D131" s="19"/>
      <c r="E131" s="19"/>
      <c r="F131" s="7"/>
      <c r="G131" s="7"/>
      <c r="H131" s="10"/>
      <c r="I131" s="11"/>
      <c r="J131" s="7">
        <v>34.42</v>
      </c>
      <c r="K131" s="7">
        <v>34.299999999999997</v>
      </c>
      <c r="L131" s="10">
        <f t="shared" ref="L131" si="1431">MIN(J131,K131)</f>
        <v>34.299999999999997</v>
      </c>
      <c r="M131" s="11">
        <f t="shared" si="1284"/>
        <v>0</v>
      </c>
      <c r="N131" s="7">
        <v>34.42</v>
      </c>
      <c r="O131" s="7">
        <v>34.299999999999997</v>
      </c>
      <c r="P131" s="10">
        <f t="shared" ref="P131" si="1432">MIN(N131,O131)</f>
        <v>34.299999999999997</v>
      </c>
      <c r="Q131" s="11">
        <f t="shared" si="1286"/>
        <v>0</v>
      </c>
      <c r="R131" s="7">
        <v>33.880000000000003</v>
      </c>
      <c r="S131" s="7">
        <v>34.46</v>
      </c>
      <c r="T131" s="10">
        <f t="shared" ref="T131" si="1433">MIN(R131,S131)</f>
        <v>33.880000000000003</v>
      </c>
      <c r="U131" s="11">
        <f t="shared" si="1288"/>
        <v>0</v>
      </c>
      <c r="V131" s="7">
        <f t="shared" ref="V131" si="1434">R131</f>
        <v>33.880000000000003</v>
      </c>
      <c r="W131" s="7">
        <f t="shared" ref="W131" si="1435">S131</f>
        <v>34.46</v>
      </c>
      <c r="X131" s="10">
        <f t="shared" ref="X131" si="1436">MIN(V131,W131)</f>
        <v>33.880000000000003</v>
      </c>
      <c r="Y131" s="11">
        <f t="shared" si="1292"/>
        <v>0</v>
      </c>
    </row>
    <row r="132" spans="1:25" ht="16.899999999999999" customHeight="1" x14ac:dyDescent="0.2">
      <c r="A132" s="1">
        <f t="shared" si="0"/>
        <v>44876</v>
      </c>
      <c r="B132" s="19"/>
      <c r="C132" s="19"/>
      <c r="D132" s="19"/>
      <c r="E132" s="19"/>
      <c r="F132" s="7"/>
      <c r="G132" s="7"/>
      <c r="H132" s="10"/>
      <c r="I132" s="11"/>
      <c r="J132" s="7">
        <v>34.42</v>
      </c>
      <c r="K132" s="7">
        <v>34.270000000000003</v>
      </c>
      <c r="L132" s="10">
        <f t="shared" ref="L132" si="1437">MIN(J132,K132)</f>
        <v>34.270000000000003</v>
      </c>
      <c r="M132" s="11">
        <f t="shared" si="1284"/>
        <v>0</v>
      </c>
      <c r="N132" s="7">
        <v>34.42</v>
      </c>
      <c r="O132" s="7">
        <v>34.270000000000003</v>
      </c>
      <c r="P132" s="10">
        <f t="shared" ref="P132" si="1438">MIN(N132,O132)</f>
        <v>34.270000000000003</v>
      </c>
      <c r="Q132" s="11">
        <f t="shared" si="1286"/>
        <v>0</v>
      </c>
      <c r="R132" s="7">
        <v>33.880000000000003</v>
      </c>
      <c r="S132" s="7">
        <v>34.46</v>
      </c>
      <c r="T132" s="10">
        <f t="shared" ref="T132" si="1439">MIN(R132,S132)</f>
        <v>33.880000000000003</v>
      </c>
      <c r="U132" s="11">
        <f t="shared" si="1288"/>
        <v>0</v>
      </c>
      <c r="V132" s="7">
        <f t="shared" ref="V132" si="1440">R132</f>
        <v>33.880000000000003</v>
      </c>
      <c r="W132" s="7">
        <f t="shared" ref="W132" si="1441">S132</f>
        <v>34.46</v>
      </c>
      <c r="X132" s="10">
        <f t="shared" ref="X132" si="1442">MIN(V132,W132)</f>
        <v>33.880000000000003</v>
      </c>
      <c r="Y132" s="11">
        <f t="shared" si="1292"/>
        <v>0</v>
      </c>
    </row>
    <row r="133" spans="1:25" ht="16.899999999999999" customHeight="1" x14ac:dyDescent="0.2">
      <c r="A133" s="1">
        <f t="shared" si="0"/>
        <v>44869</v>
      </c>
      <c r="B133" s="19"/>
      <c r="C133" s="19"/>
      <c r="D133" s="19"/>
      <c r="E133" s="19"/>
      <c r="F133" s="7"/>
      <c r="G133" s="7"/>
      <c r="H133" s="10"/>
      <c r="I133" s="11"/>
      <c r="J133" s="7">
        <v>34.42</v>
      </c>
      <c r="K133" s="7">
        <v>34.06</v>
      </c>
      <c r="L133" s="10">
        <f t="shared" ref="L133" si="1443">MIN(J133,K133)</f>
        <v>34.06</v>
      </c>
      <c r="M133" s="11">
        <f t="shared" si="1284"/>
        <v>0</v>
      </c>
      <c r="N133" s="7">
        <v>34.42</v>
      </c>
      <c r="O133" s="7">
        <v>34.06</v>
      </c>
      <c r="P133" s="10">
        <f t="shared" ref="P133" si="1444">MIN(N133,O133)</f>
        <v>34.06</v>
      </c>
      <c r="Q133" s="11">
        <f t="shared" si="1286"/>
        <v>0</v>
      </c>
      <c r="R133" s="7">
        <v>33.880000000000003</v>
      </c>
      <c r="S133" s="7">
        <v>34.46</v>
      </c>
      <c r="T133" s="10">
        <f t="shared" ref="T133" si="1445">MIN(R133,S133)</f>
        <v>33.880000000000003</v>
      </c>
      <c r="U133" s="11">
        <f t="shared" si="1288"/>
        <v>0</v>
      </c>
      <c r="V133" s="7">
        <f t="shared" ref="V133" si="1446">R133</f>
        <v>33.880000000000003</v>
      </c>
      <c r="W133" s="7">
        <f t="shared" ref="W133" si="1447">S133</f>
        <v>34.46</v>
      </c>
      <c r="X133" s="10">
        <f t="shared" ref="X133" si="1448">MIN(V133,W133)</f>
        <v>33.880000000000003</v>
      </c>
      <c r="Y133" s="11">
        <f t="shared" si="1292"/>
        <v>0</v>
      </c>
    </row>
    <row r="134" spans="1:25" ht="16.899999999999999" customHeight="1" x14ac:dyDescent="0.2">
      <c r="A134" s="1">
        <f t="shared" ref="A134:A303" si="1449">A135+7</f>
        <v>44862</v>
      </c>
      <c r="B134" s="19"/>
      <c r="C134" s="19"/>
      <c r="D134" s="19"/>
      <c r="E134" s="19"/>
      <c r="F134" s="7"/>
      <c r="G134" s="7"/>
      <c r="H134" s="10"/>
      <c r="I134" s="11"/>
      <c r="J134" s="7">
        <v>34.25</v>
      </c>
      <c r="K134" s="7">
        <v>33.79</v>
      </c>
      <c r="L134" s="10">
        <f t="shared" ref="L134" si="1450">MIN(J134,K134)</f>
        <v>33.79</v>
      </c>
      <c r="M134" s="11">
        <f t="shared" si="1284"/>
        <v>0</v>
      </c>
      <c r="N134" s="7">
        <v>34.25</v>
      </c>
      <c r="O134" s="7">
        <v>33.79</v>
      </c>
      <c r="P134" s="10">
        <f t="shared" ref="P134" si="1451">MIN(N134,O134)</f>
        <v>33.79</v>
      </c>
      <c r="Q134" s="11">
        <f t="shared" si="1286"/>
        <v>0</v>
      </c>
      <c r="R134" s="7">
        <v>33.880000000000003</v>
      </c>
      <c r="S134" s="7">
        <v>34.46</v>
      </c>
      <c r="T134" s="10">
        <f t="shared" ref="T134" si="1452">MIN(R134,S134)</f>
        <v>33.880000000000003</v>
      </c>
      <c r="U134" s="11">
        <f t="shared" si="1288"/>
        <v>0</v>
      </c>
      <c r="V134" s="7">
        <f t="shared" ref="V134" si="1453">R134</f>
        <v>33.880000000000003</v>
      </c>
      <c r="W134" s="7">
        <f t="shared" ref="W134" si="1454">S134</f>
        <v>34.46</v>
      </c>
      <c r="X134" s="10">
        <f t="shared" ref="X134" si="1455">MIN(V134,W134)</f>
        <v>33.880000000000003</v>
      </c>
      <c r="Y134" s="11">
        <f t="shared" si="1292"/>
        <v>0</v>
      </c>
    </row>
    <row r="135" spans="1:25" ht="16.899999999999999" customHeight="1" x14ac:dyDescent="0.2">
      <c r="A135" s="1">
        <f t="shared" si="1449"/>
        <v>44855</v>
      </c>
      <c r="B135" s="19"/>
      <c r="C135" s="19"/>
      <c r="D135" s="19"/>
      <c r="E135" s="19"/>
      <c r="F135" s="7"/>
      <c r="G135" s="7"/>
      <c r="H135" s="10"/>
      <c r="I135" s="11"/>
      <c r="J135" s="7">
        <v>34.08</v>
      </c>
      <c r="K135" s="7">
        <v>33.64</v>
      </c>
      <c r="L135" s="10">
        <f t="shared" ref="L135" si="1456">MIN(J135,K135)</f>
        <v>33.64</v>
      </c>
      <c r="M135" s="11">
        <f t="shared" si="1284"/>
        <v>0</v>
      </c>
      <c r="N135" s="7">
        <v>34.08</v>
      </c>
      <c r="O135" s="7">
        <v>33.64</v>
      </c>
      <c r="P135" s="10">
        <f t="shared" ref="P135" si="1457">MIN(N135,O135)</f>
        <v>33.64</v>
      </c>
      <c r="Q135" s="11">
        <f t="shared" si="1286"/>
        <v>0</v>
      </c>
      <c r="R135" s="7">
        <v>33.880000000000003</v>
      </c>
      <c r="S135" s="7">
        <v>34.46</v>
      </c>
      <c r="T135" s="10">
        <f t="shared" ref="T135" si="1458">MIN(R135,S135)</f>
        <v>33.880000000000003</v>
      </c>
      <c r="U135" s="11">
        <f t="shared" si="1288"/>
        <v>0</v>
      </c>
      <c r="V135" s="7">
        <f t="shared" ref="V135" si="1459">R135</f>
        <v>33.880000000000003</v>
      </c>
      <c r="W135" s="7">
        <f t="shared" ref="W135" si="1460">S135</f>
        <v>34.46</v>
      </c>
      <c r="X135" s="10">
        <f t="shared" ref="X135" si="1461">MIN(V135,W135)</f>
        <v>33.880000000000003</v>
      </c>
      <c r="Y135" s="11">
        <f t="shared" si="1292"/>
        <v>0</v>
      </c>
    </row>
    <row r="136" spans="1:25" ht="16.899999999999999" customHeight="1" x14ac:dyDescent="0.2">
      <c r="A136" s="1">
        <f t="shared" si="1449"/>
        <v>44848</v>
      </c>
      <c r="B136" s="19"/>
      <c r="C136" s="19"/>
      <c r="D136" s="19"/>
      <c r="E136" s="19"/>
      <c r="F136" s="7"/>
      <c r="G136" s="7"/>
      <c r="H136" s="10"/>
      <c r="I136" s="11"/>
      <c r="J136" s="7">
        <v>34.25</v>
      </c>
      <c r="K136" s="7">
        <v>33.53</v>
      </c>
      <c r="L136" s="10">
        <f t="shared" ref="L136" si="1462">MIN(J136,K136)</f>
        <v>33.53</v>
      </c>
      <c r="M136" s="11">
        <f t="shared" si="1284"/>
        <v>0</v>
      </c>
      <c r="N136" s="7">
        <v>34.25</v>
      </c>
      <c r="O136" s="7">
        <v>33.53</v>
      </c>
      <c r="P136" s="10">
        <f t="shared" ref="P136" si="1463">MIN(N136,O136)</f>
        <v>33.53</v>
      </c>
      <c r="Q136" s="11">
        <f t="shared" si="1286"/>
        <v>0</v>
      </c>
      <c r="R136" s="7">
        <v>33.880000000000003</v>
      </c>
      <c r="S136" s="7">
        <v>34.46</v>
      </c>
      <c r="T136" s="10">
        <f t="shared" ref="T136" si="1464">MIN(R136,S136)</f>
        <v>33.880000000000003</v>
      </c>
      <c r="U136" s="11">
        <f t="shared" si="1288"/>
        <v>0</v>
      </c>
      <c r="V136" s="7">
        <f t="shared" ref="V136" si="1465">R136</f>
        <v>33.880000000000003</v>
      </c>
      <c r="W136" s="7">
        <f t="shared" ref="W136" si="1466">S136</f>
        <v>34.46</v>
      </c>
      <c r="X136" s="10">
        <f t="shared" ref="X136" si="1467">MIN(V136,W136)</f>
        <v>33.880000000000003</v>
      </c>
      <c r="Y136" s="11">
        <f t="shared" si="1292"/>
        <v>0</v>
      </c>
    </row>
    <row r="137" spans="1:25" ht="16.899999999999999" customHeight="1" x14ac:dyDescent="0.2">
      <c r="A137" s="1">
        <f t="shared" si="1449"/>
        <v>44841</v>
      </c>
      <c r="B137" s="19"/>
      <c r="C137" s="19"/>
      <c r="D137" s="19"/>
      <c r="E137" s="19"/>
      <c r="F137" s="7"/>
      <c r="G137" s="7"/>
      <c r="H137" s="10"/>
      <c r="I137" s="11"/>
      <c r="J137" s="7">
        <v>33.75</v>
      </c>
      <c r="K137" s="7">
        <v>33.450000000000003</v>
      </c>
      <c r="L137" s="10">
        <f t="shared" ref="L137" si="1468">MIN(J137,K137)</f>
        <v>33.450000000000003</v>
      </c>
      <c r="M137" s="11">
        <f t="shared" si="1284"/>
        <v>0</v>
      </c>
      <c r="N137" s="7">
        <v>33.75</v>
      </c>
      <c r="O137" s="7">
        <v>33.450000000000003</v>
      </c>
      <c r="P137" s="10">
        <f t="shared" ref="P137" si="1469">MIN(N137,O137)</f>
        <v>33.450000000000003</v>
      </c>
      <c r="Q137" s="11">
        <f t="shared" si="1286"/>
        <v>0</v>
      </c>
      <c r="R137" s="7">
        <v>33.880000000000003</v>
      </c>
      <c r="S137" s="7">
        <v>34.46</v>
      </c>
      <c r="T137" s="10">
        <f t="shared" ref="T137" si="1470">MIN(R137,S137)</f>
        <v>33.880000000000003</v>
      </c>
      <c r="U137" s="11">
        <f t="shared" si="1288"/>
        <v>0</v>
      </c>
      <c r="V137" s="7">
        <f t="shared" ref="V137" si="1471">R137</f>
        <v>33.880000000000003</v>
      </c>
      <c r="W137" s="7">
        <f t="shared" ref="W137" si="1472">S137</f>
        <v>34.46</v>
      </c>
      <c r="X137" s="10">
        <f t="shared" ref="X137" si="1473">MIN(V137,W137)</f>
        <v>33.880000000000003</v>
      </c>
      <c r="Y137" s="11">
        <f t="shared" si="1292"/>
        <v>0</v>
      </c>
    </row>
    <row r="138" spans="1:25" ht="16.899999999999999" customHeight="1" x14ac:dyDescent="0.2">
      <c r="A138" s="1">
        <f t="shared" si="1449"/>
        <v>44834</v>
      </c>
      <c r="B138" s="19"/>
      <c r="C138" s="19"/>
      <c r="D138" s="19"/>
      <c r="E138" s="19"/>
      <c r="F138" s="7"/>
      <c r="G138" s="7"/>
      <c r="H138" s="10"/>
      <c r="I138" s="11"/>
      <c r="J138" s="7">
        <v>33.08</v>
      </c>
      <c r="K138" s="7">
        <v>33.409999999999997</v>
      </c>
      <c r="L138" s="10">
        <f t="shared" ref="L138" si="1474">MIN(J138,K138)</f>
        <v>33.08</v>
      </c>
      <c r="M138" s="11">
        <f t="shared" si="1284"/>
        <v>0</v>
      </c>
      <c r="N138" s="7">
        <v>33.08</v>
      </c>
      <c r="O138" s="7">
        <v>33.409999999999997</v>
      </c>
      <c r="P138" s="10">
        <f t="shared" ref="P138" si="1475">MIN(N138,O138)</f>
        <v>33.08</v>
      </c>
      <c r="Q138" s="11">
        <f t="shared" si="1286"/>
        <v>0</v>
      </c>
      <c r="R138" s="7">
        <v>33.880000000000003</v>
      </c>
      <c r="S138" s="7">
        <v>34.46</v>
      </c>
      <c r="T138" s="10">
        <f t="shared" ref="T138" si="1476">MIN(R138,S138)</f>
        <v>33.880000000000003</v>
      </c>
      <c r="U138" s="11">
        <f t="shared" si="1288"/>
        <v>0</v>
      </c>
      <c r="V138" s="7">
        <f t="shared" ref="V138" si="1477">R138</f>
        <v>33.880000000000003</v>
      </c>
      <c r="W138" s="7">
        <f t="shared" ref="W138" si="1478">S138</f>
        <v>34.46</v>
      </c>
      <c r="X138" s="10">
        <f t="shared" ref="X138" si="1479">MIN(V138,W138)</f>
        <v>33.880000000000003</v>
      </c>
      <c r="Y138" s="11">
        <f t="shared" si="1292"/>
        <v>0</v>
      </c>
    </row>
    <row r="139" spans="1:25" ht="16.899999999999999" customHeight="1" x14ac:dyDescent="0.2">
      <c r="A139" s="1">
        <f t="shared" si="1449"/>
        <v>44827</v>
      </c>
      <c r="B139" s="19"/>
      <c r="C139" s="19"/>
      <c r="D139" s="19"/>
      <c r="E139" s="19"/>
      <c r="F139" s="7"/>
      <c r="G139" s="7"/>
      <c r="H139" s="10"/>
      <c r="I139" s="11"/>
      <c r="J139" s="7">
        <v>33.42</v>
      </c>
      <c r="K139" s="7">
        <v>33.31</v>
      </c>
      <c r="L139" s="10">
        <f t="shared" ref="L139" si="1480">MIN(J139,K139)</f>
        <v>33.31</v>
      </c>
      <c r="M139" s="11">
        <f t="shared" ref="M139:M155" si="1481">MAX(0,J$4-L139)</f>
        <v>0</v>
      </c>
      <c r="N139" s="7">
        <v>33.42</v>
      </c>
      <c r="O139" s="7">
        <v>33.31</v>
      </c>
      <c r="P139" s="10">
        <f t="shared" ref="P139" si="1482">MIN(N139,O139)</f>
        <v>33.31</v>
      </c>
      <c r="Q139" s="11">
        <f t="shared" ref="Q139:Q170" si="1483">MAX(0,N$4-P139)</f>
        <v>0</v>
      </c>
      <c r="R139" s="7">
        <v>33.880000000000003</v>
      </c>
      <c r="S139" s="7">
        <v>34.46</v>
      </c>
      <c r="T139" s="10">
        <f t="shared" ref="T139" si="1484">MIN(R139,S139)</f>
        <v>33.880000000000003</v>
      </c>
      <c r="U139" s="11">
        <f t="shared" ref="U139:U170" si="1485">MAX(0,R$4-T139)</f>
        <v>0</v>
      </c>
      <c r="V139" s="7">
        <f t="shared" ref="V139" si="1486">R139</f>
        <v>33.880000000000003</v>
      </c>
      <c r="W139" s="7">
        <f t="shared" ref="W139" si="1487">S139</f>
        <v>34.46</v>
      </c>
      <c r="X139" s="10">
        <f t="shared" ref="X139" si="1488">MIN(V139,W139)</f>
        <v>33.880000000000003</v>
      </c>
      <c r="Y139" s="11">
        <f t="shared" si="1292"/>
        <v>0</v>
      </c>
    </row>
    <row r="140" spans="1:25" ht="16.899999999999999" customHeight="1" x14ac:dyDescent="0.2">
      <c r="A140" s="1">
        <f t="shared" si="1449"/>
        <v>44820</v>
      </c>
      <c r="B140" s="19"/>
      <c r="C140" s="19"/>
      <c r="D140" s="19"/>
      <c r="E140" s="19"/>
      <c r="F140" s="7"/>
      <c r="G140" s="7"/>
      <c r="H140" s="10"/>
      <c r="I140" s="11"/>
      <c r="J140" s="7">
        <v>33.75</v>
      </c>
      <c r="K140" s="7">
        <v>33.159999999999997</v>
      </c>
      <c r="L140" s="10">
        <f t="shared" ref="L140" si="1489">MIN(J140,K140)</f>
        <v>33.159999999999997</v>
      </c>
      <c r="M140" s="11">
        <f t="shared" si="1481"/>
        <v>0</v>
      </c>
      <c r="N140" s="7">
        <v>33.75</v>
      </c>
      <c r="O140" s="7">
        <v>33.159999999999997</v>
      </c>
      <c r="P140" s="10">
        <f t="shared" ref="P140" si="1490">MIN(N140,O140)</f>
        <v>33.159999999999997</v>
      </c>
      <c r="Q140" s="11">
        <f t="shared" si="1483"/>
        <v>0</v>
      </c>
      <c r="R140" s="7">
        <v>33.880000000000003</v>
      </c>
      <c r="S140" s="7">
        <v>34.46</v>
      </c>
      <c r="T140" s="10">
        <f t="shared" ref="T140" si="1491">MIN(R140,S140)</f>
        <v>33.880000000000003</v>
      </c>
      <c r="U140" s="11">
        <f t="shared" si="1485"/>
        <v>0</v>
      </c>
      <c r="V140" s="7">
        <f t="shared" ref="V140" si="1492">R140</f>
        <v>33.880000000000003</v>
      </c>
      <c r="W140" s="7">
        <f t="shared" ref="W140" si="1493">S140</f>
        <v>34.46</v>
      </c>
      <c r="X140" s="10">
        <f t="shared" ref="X140" si="1494">MIN(V140,W140)</f>
        <v>33.880000000000003</v>
      </c>
      <c r="Y140" s="11">
        <f t="shared" si="1292"/>
        <v>0</v>
      </c>
    </row>
    <row r="141" spans="1:25" ht="16.899999999999999" customHeight="1" x14ac:dyDescent="0.2">
      <c r="A141" s="1">
        <f t="shared" si="1449"/>
        <v>44813</v>
      </c>
      <c r="B141" s="19"/>
      <c r="C141" s="19"/>
      <c r="D141" s="19"/>
      <c r="E141" s="19"/>
      <c r="F141" s="7"/>
      <c r="G141" s="7"/>
      <c r="H141" s="10"/>
      <c r="I141" s="11"/>
      <c r="J141" s="7">
        <v>33.58</v>
      </c>
      <c r="K141" s="7">
        <v>33.090000000000003</v>
      </c>
      <c r="L141" s="10">
        <f t="shared" ref="L141" si="1495">MIN(J141,K141)</f>
        <v>33.090000000000003</v>
      </c>
      <c r="M141" s="11">
        <f t="shared" si="1481"/>
        <v>0</v>
      </c>
      <c r="N141" s="7">
        <v>33.58</v>
      </c>
      <c r="O141" s="7">
        <v>33.090000000000003</v>
      </c>
      <c r="P141" s="10">
        <f t="shared" ref="P141" si="1496">MIN(N141,O141)</f>
        <v>33.090000000000003</v>
      </c>
      <c r="Q141" s="11">
        <f t="shared" si="1483"/>
        <v>0</v>
      </c>
      <c r="R141" s="7">
        <v>33.880000000000003</v>
      </c>
      <c r="S141" s="7">
        <v>34.46</v>
      </c>
      <c r="T141" s="10">
        <f t="shared" ref="T141" si="1497">MIN(R141,S141)</f>
        <v>33.880000000000003</v>
      </c>
      <c r="U141" s="11">
        <f t="shared" si="1485"/>
        <v>0</v>
      </c>
      <c r="V141" s="7">
        <f t="shared" ref="V141" si="1498">R141</f>
        <v>33.880000000000003</v>
      </c>
      <c r="W141" s="7">
        <f t="shared" ref="W141" si="1499">S141</f>
        <v>34.46</v>
      </c>
      <c r="X141" s="10">
        <f t="shared" ref="X141" si="1500">MIN(V141,W141)</f>
        <v>33.880000000000003</v>
      </c>
      <c r="Y141" s="11">
        <f t="shared" si="1292"/>
        <v>0</v>
      </c>
    </row>
    <row r="142" spans="1:25" ht="16.899999999999999" customHeight="1" x14ac:dyDescent="0.2">
      <c r="A142" s="1">
        <f t="shared" si="1449"/>
        <v>44806</v>
      </c>
      <c r="B142" s="19"/>
      <c r="C142" s="19"/>
      <c r="D142" s="19"/>
      <c r="E142" s="19"/>
      <c r="F142" s="7"/>
      <c r="G142" s="7"/>
      <c r="H142" s="10"/>
      <c r="I142" s="11"/>
      <c r="J142" s="7">
        <v>33</v>
      </c>
      <c r="K142" s="7">
        <v>33.32</v>
      </c>
      <c r="L142" s="10">
        <f t="shared" ref="L142" si="1501">MIN(J142,K142)</f>
        <v>33</v>
      </c>
      <c r="M142" s="11">
        <f t="shared" si="1481"/>
        <v>0</v>
      </c>
      <c r="N142" s="7">
        <v>33</v>
      </c>
      <c r="O142" s="7">
        <v>33.32</v>
      </c>
      <c r="P142" s="10">
        <f t="shared" ref="P142" si="1502">MIN(N142,O142)</f>
        <v>33</v>
      </c>
      <c r="Q142" s="11">
        <f t="shared" si="1483"/>
        <v>0</v>
      </c>
      <c r="R142" s="7">
        <v>33.880000000000003</v>
      </c>
      <c r="S142" s="7">
        <v>34.46</v>
      </c>
      <c r="T142" s="10">
        <f t="shared" ref="T142" si="1503">MIN(R142,S142)</f>
        <v>33.880000000000003</v>
      </c>
      <c r="U142" s="11">
        <f t="shared" si="1485"/>
        <v>0</v>
      </c>
      <c r="V142" s="7">
        <f t="shared" ref="V142" si="1504">R142</f>
        <v>33.880000000000003</v>
      </c>
      <c r="W142" s="7">
        <f t="shared" ref="W142" si="1505">S142</f>
        <v>34.46</v>
      </c>
      <c r="X142" s="10">
        <f t="shared" ref="X142" si="1506">MIN(V142,W142)</f>
        <v>33.880000000000003</v>
      </c>
      <c r="Y142" s="11">
        <f t="shared" si="1292"/>
        <v>0</v>
      </c>
    </row>
    <row r="143" spans="1:25" ht="16.899999999999999" customHeight="1" x14ac:dyDescent="0.2">
      <c r="A143" s="1">
        <f t="shared" si="1449"/>
        <v>44799</v>
      </c>
      <c r="B143" s="19"/>
      <c r="C143" s="19"/>
      <c r="D143" s="19"/>
      <c r="E143" s="19"/>
      <c r="F143" s="7"/>
      <c r="G143" s="7"/>
      <c r="H143" s="10"/>
      <c r="I143" s="11"/>
      <c r="J143" s="7">
        <v>32.92</v>
      </c>
      <c r="K143" s="7">
        <v>33.56</v>
      </c>
      <c r="L143" s="10">
        <f t="shared" ref="L143" si="1507">MIN(J143,K143)</f>
        <v>32.92</v>
      </c>
      <c r="M143" s="11">
        <f t="shared" si="1481"/>
        <v>0</v>
      </c>
      <c r="N143" s="7">
        <v>32.92</v>
      </c>
      <c r="O143" s="7">
        <v>33.56</v>
      </c>
      <c r="P143" s="10">
        <f t="shared" ref="P143" si="1508">MIN(N143,O143)</f>
        <v>32.92</v>
      </c>
      <c r="Q143" s="11">
        <f t="shared" si="1483"/>
        <v>0</v>
      </c>
      <c r="R143" s="7">
        <v>33.880000000000003</v>
      </c>
      <c r="S143" s="7">
        <v>34.46</v>
      </c>
      <c r="T143" s="10">
        <f t="shared" ref="T143" si="1509">MIN(R143,S143)</f>
        <v>33.880000000000003</v>
      </c>
      <c r="U143" s="11">
        <f t="shared" si="1485"/>
        <v>0</v>
      </c>
      <c r="V143" s="7">
        <f t="shared" ref="V143" si="1510">R143</f>
        <v>33.880000000000003</v>
      </c>
      <c r="W143" s="7">
        <f t="shared" ref="W143" si="1511">S143</f>
        <v>34.46</v>
      </c>
      <c r="X143" s="10">
        <f t="shared" ref="X143" si="1512">MIN(V143,W143)</f>
        <v>33.880000000000003</v>
      </c>
      <c r="Y143" s="11">
        <f t="shared" si="1292"/>
        <v>0</v>
      </c>
    </row>
    <row r="144" spans="1:25" ht="16.899999999999999" customHeight="1" x14ac:dyDescent="0.2">
      <c r="A144" s="1">
        <f t="shared" si="1449"/>
        <v>44792</v>
      </c>
      <c r="B144" s="19"/>
      <c r="C144" s="19"/>
      <c r="D144" s="19"/>
      <c r="E144" s="19"/>
      <c r="F144" s="7"/>
      <c r="G144" s="7"/>
      <c r="H144" s="10"/>
      <c r="I144" s="11"/>
      <c r="J144" s="7">
        <v>33.08</v>
      </c>
      <c r="K144" s="7">
        <v>33.86</v>
      </c>
      <c r="L144" s="10">
        <f t="shared" ref="L144" si="1513">MIN(J144,K144)</f>
        <v>33.08</v>
      </c>
      <c r="M144" s="11">
        <f t="shared" si="1481"/>
        <v>0</v>
      </c>
      <c r="N144" s="7">
        <v>33.08</v>
      </c>
      <c r="O144" s="7">
        <v>33.86</v>
      </c>
      <c r="P144" s="10">
        <f t="shared" ref="P144" si="1514">MIN(N144,O144)</f>
        <v>33.08</v>
      </c>
      <c r="Q144" s="11">
        <f t="shared" si="1483"/>
        <v>0</v>
      </c>
      <c r="R144" s="7">
        <v>33.880000000000003</v>
      </c>
      <c r="S144" s="7">
        <v>34.46</v>
      </c>
      <c r="T144" s="10">
        <f t="shared" ref="T144" si="1515">MIN(R144,S144)</f>
        <v>33.880000000000003</v>
      </c>
      <c r="U144" s="11">
        <f t="shared" si="1485"/>
        <v>0</v>
      </c>
      <c r="V144" s="7">
        <f t="shared" ref="V144" si="1516">R144</f>
        <v>33.880000000000003</v>
      </c>
      <c r="W144" s="7">
        <f t="shared" ref="W144" si="1517">S144</f>
        <v>34.46</v>
      </c>
      <c r="X144" s="10">
        <f t="shared" ref="X144" si="1518">MIN(V144,W144)</f>
        <v>33.880000000000003</v>
      </c>
      <c r="Y144" s="11">
        <f t="shared" si="1292"/>
        <v>0</v>
      </c>
    </row>
    <row r="145" spans="1:25" ht="16.899999999999999" customHeight="1" x14ac:dyDescent="0.2">
      <c r="A145" s="1">
        <f t="shared" si="1449"/>
        <v>44785</v>
      </c>
      <c r="B145" s="19"/>
      <c r="C145" s="19"/>
      <c r="D145" s="19"/>
      <c r="E145" s="19"/>
      <c r="F145" s="7"/>
      <c r="G145" s="7"/>
      <c r="H145" s="10"/>
      <c r="I145" s="11"/>
      <c r="J145" s="7">
        <v>33.130000000000003</v>
      </c>
      <c r="K145" s="7">
        <v>34.1</v>
      </c>
      <c r="L145" s="10">
        <f t="shared" ref="L145" si="1519">MIN(J145,K145)</f>
        <v>33.130000000000003</v>
      </c>
      <c r="M145" s="11">
        <f t="shared" si="1481"/>
        <v>0</v>
      </c>
      <c r="N145" s="7">
        <v>33.130000000000003</v>
      </c>
      <c r="O145" s="7">
        <v>34.1</v>
      </c>
      <c r="P145" s="10">
        <f t="shared" ref="P145" si="1520">MIN(N145,O145)</f>
        <v>33.130000000000003</v>
      </c>
      <c r="Q145" s="11">
        <f t="shared" si="1483"/>
        <v>0</v>
      </c>
      <c r="R145" s="7">
        <v>33.880000000000003</v>
      </c>
      <c r="S145" s="7">
        <v>34.46</v>
      </c>
      <c r="T145" s="10">
        <f t="shared" ref="T145" si="1521">MIN(R145,S145)</f>
        <v>33.880000000000003</v>
      </c>
      <c r="U145" s="11">
        <f t="shared" si="1485"/>
        <v>0</v>
      </c>
      <c r="V145" s="7">
        <f t="shared" ref="V145" si="1522">R145</f>
        <v>33.880000000000003</v>
      </c>
      <c r="W145" s="7">
        <f t="shared" ref="W145" si="1523">S145</f>
        <v>34.46</v>
      </c>
      <c r="X145" s="10">
        <f t="shared" ref="X145" si="1524">MIN(V145,W145)</f>
        <v>33.880000000000003</v>
      </c>
      <c r="Y145" s="11">
        <f t="shared" si="1292"/>
        <v>0</v>
      </c>
    </row>
    <row r="146" spans="1:25" ht="16.899999999999999" customHeight="1" x14ac:dyDescent="0.2">
      <c r="A146" s="1">
        <f t="shared" si="1449"/>
        <v>44778</v>
      </c>
      <c r="B146" s="19"/>
      <c r="C146" s="19"/>
      <c r="D146" s="19"/>
      <c r="E146" s="19"/>
      <c r="F146" s="7"/>
      <c r="G146" s="7"/>
      <c r="H146" s="10"/>
      <c r="I146" s="11"/>
      <c r="J146" s="7">
        <v>34.130000000000003</v>
      </c>
      <c r="K146" s="7">
        <v>34.21</v>
      </c>
      <c r="L146" s="10">
        <f t="shared" ref="L146" si="1525">MIN(J146,K146)</f>
        <v>34.130000000000003</v>
      </c>
      <c r="M146" s="11">
        <f t="shared" si="1481"/>
        <v>0</v>
      </c>
      <c r="N146" s="7">
        <v>34.130000000000003</v>
      </c>
      <c r="O146" s="7">
        <v>34.21</v>
      </c>
      <c r="P146" s="10">
        <f t="shared" ref="P146" si="1526">MIN(N146,O146)</f>
        <v>34.130000000000003</v>
      </c>
      <c r="Q146" s="11">
        <f t="shared" si="1483"/>
        <v>0</v>
      </c>
      <c r="R146" s="7">
        <v>33.880000000000003</v>
      </c>
      <c r="S146" s="7">
        <v>34.46</v>
      </c>
      <c r="T146" s="10">
        <f t="shared" ref="T146" si="1527">MIN(R146,S146)</f>
        <v>33.880000000000003</v>
      </c>
      <c r="U146" s="11">
        <f t="shared" si="1485"/>
        <v>0</v>
      </c>
      <c r="V146" s="7">
        <f t="shared" ref="V146" si="1528">R146</f>
        <v>33.880000000000003</v>
      </c>
      <c r="W146" s="7">
        <f t="shared" ref="W146" si="1529">S146</f>
        <v>34.46</v>
      </c>
      <c r="X146" s="10">
        <f t="shared" ref="X146" si="1530">MIN(V146,W146)</f>
        <v>33.880000000000003</v>
      </c>
      <c r="Y146" s="11">
        <f t="shared" si="1292"/>
        <v>0</v>
      </c>
    </row>
    <row r="147" spans="1:25" ht="16.899999999999999" customHeight="1" x14ac:dyDescent="0.2">
      <c r="A147" s="1">
        <f t="shared" si="1449"/>
        <v>44771</v>
      </c>
      <c r="B147" s="19"/>
      <c r="C147" s="19"/>
      <c r="D147" s="19"/>
      <c r="E147" s="19"/>
      <c r="F147" s="7"/>
      <c r="G147" s="7"/>
      <c r="H147" s="10"/>
      <c r="I147" s="11"/>
      <c r="J147" s="7">
        <v>33.880000000000003</v>
      </c>
      <c r="K147" s="7">
        <v>34.46</v>
      </c>
      <c r="L147" s="10">
        <f t="shared" ref="L147" si="1531">MIN(J147,K147)</f>
        <v>33.880000000000003</v>
      </c>
      <c r="M147" s="11">
        <f t="shared" si="1481"/>
        <v>0</v>
      </c>
      <c r="N147" s="7">
        <v>33.880000000000003</v>
      </c>
      <c r="O147" s="7">
        <v>34.46</v>
      </c>
      <c r="P147" s="10">
        <f t="shared" ref="P147" si="1532">MIN(N147,O147)</f>
        <v>33.880000000000003</v>
      </c>
      <c r="Q147" s="11">
        <f t="shared" si="1483"/>
        <v>0</v>
      </c>
      <c r="R147" s="7">
        <v>33.880000000000003</v>
      </c>
      <c r="S147" s="7">
        <v>34.46</v>
      </c>
      <c r="T147" s="10">
        <f t="shared" ref="T147" si="1533">MIN(R147,S147)</f>
        <v>33.880000000000003</v>
      </c>
      <c r="U147" s="11">
        <f t="shared" si="1485"/>
        <v>0</v>
      </c>
      <c r="V147" s="7">
        <f t="shared" ref="V147" si="1534">R147</f>
        <v>33.880000000000003</v>
      </c>
      <c r="W147" s="7">
        <f t="shared" ref="W147" si="1535">S147</f>
        <v>34.46</v>
      </c>
      <c r="X147" s="10">
        <f t="shared" ref="X147" si="1536">MIN(V147,W147)</f>
        <v>33.880000000000003</v>
      </c>
      <c r="Y147" s="11">
        <f t="shared" si="1292"/>
        <v>0</v>
      </c>
    </row>
    <row r="148" spans="1:25" ht="16.899999999999999" customHeight="1" x14ac:dyDescent="0.2">
      <c r="A148" s="1">
        <f t="shared" si="1449"/>
        <v>44764</v>
      </c>
      <c r="B148" s="19"/>
      <c r="C148" s="19"/>
      <c r="D148" s="19"/>
      <c r="E148" s="19"/>
      <c r="F148" s="7"/>
      <c r="G148" s="7"/>
      <c r="H148" s="10"/>
      <c r="I148" s="11"/>
      <c r="J148" s="7">
        <v>34.380000000000003</v>
      </c>
      <c r="K148" s="7">
        <v>34.770000000000003</v>
      </c>
      <c r="L148" s="10">
        <f t="shared" ref="L148" si="1537">MIN(J148,K148)</f>
        <v>34.380000000000003</v>
      </c>
      <c r="M148" s="11">
        <f t="shared" si="1481"/>
        <v>0</v>
      </c>
      <c r="N148" s="7">
        <v>34.380000000000003</v>
      </c>
      <c r="O148" s="7">
        <v>34.770000000000003</v>
      </c>
      <c r="P148" s="10">
        <f t="shared" ref="P148" si="1538">MIN(N148,O148)</f>
        <v>34.380000000000003</v>
      </c>
      <c r="Q148" s="11">
        <f t="shared" si="1483"/>
        <v>0</v>
      </c>
      <c r="R148" s="7">
        <v>34.380000000000003</v>
      </c>
      <c r="S148" s="7">
        <v>34.770000000000003</v>
      </c>
      <c r="T148" s="10">
        <f t="shared" ref="T148" si="1539">MIN(R148,S148)</f>
        <v>34.380000000000003</v>
      </c>
      <c r="U148" s="11">
        <f t="shared" si="1485"/>
        <v>0</v>
      </c>
      <c r="V148" s="7">
        <f t="shared" ref="V148" si="1540">R148</f>
        <v>34.380000000000003</v>
      </c>
      <c r="W148" s="7">
        <f t="shared" ref="W148" si="1541">S148</f>
        <v>34.770000000000003</v>
      </c>
      <c r="X148" s="10">
        <f t="shared" ref="X148" si="1542">MIN(V148,W148)</f>
        <v>34.380000000000003</v>
      </c>
      <c r="Y148" s="11">
        <f t="shared" si="1292"/>
        <v>0</v>
      </c>
    </row>
    <row r="149" spans="1:25" ht="16.899999999999999" customHeight="1" x14ac:dyDescent="0.2">
      <c r="A149" s="1">
        <f t="shared" si="1449"/>
        <v>44757</v>
      </c>
      <c r="B149" s="19"/>
      <c r="C149" s="19"/>
      <c r="D149" s="19"/>
      <c r="E149" s="19"/>
      <c r="F149" s="7"/>
      <c r="G149" s="7"/>
      <c r="H149" s="10"/>
      <c r="I149" s="11"/>
      <c r="J149" s="7">
        <v>34.130000000000003</v>
      </c>
      <c r="K149" s="7">
        <v>35.1</v>
      </c>
      <c r="L149" s="10">
        <f t="shared" ref="L149" si="1543">MIN(J149,K149)</f>
        <v>34.130000000000003</v>
      </c>
      <c r="M149" s="11">
        <f t="shared" si="1481"/>
        <v>0</v>
      </c>
      <c r="N149" s="7">
        <v>34.130000000000003</v>
      </c>
      <c r="O149" s="7">
        <v>35.1</v>
      </c>
      <c r="P149" s="10">
        <f t="shared" ref="P149" si="1544">MIN(N149,O149)</f>
        <v>34.130000000000003</v>
      </c>
      <c r="Q149" s="11">
        <f t="shared" si="1483"/>
        <v>0</v>
      </c>
      <c r="R149" s="7">
        <v>34.130000000000003</v>
      </c>
      <c r="S149" s="7">
        <v>35.1</v>
      </c>
      <c r="T149" s="10">
        <f t="shared" ref="T149" si="1545">MIN(R149,S149)</f>
        <v>34.130000000000003</v>
      </c>
      <c r="U149" s="11">
        <f t="shared" si="1485"/>
        <v>0</v>
      </c>
      <c r="V149" s="7">
        <f t="shared" ref="V149" si="1546">R149</f>
        <v>34.130000000000003</v>
      </c>
      <c r="W149" s="7">
        <f t="shared" ref="W149" si="1547">S149</f>
        <v>35.1</v>
      </c>
      <c r="X149" s="10">
        <f t="shared" ref="X149" si="1548">MIN(V149,W149)</f>
        <v>34.130000000000003</v>
      </c>
      <c r="Y149" s="11">
        <f t="shared" si="1292"/>
        <v>0</v>
      </c>
    </row>
    <row r="150" spans="1:25" ht="16.899999999999999" customHeight="1" x14ac:dyDescent="0.2">
      <c r="A150" s="1">
        <f t="shared" si="1449"/>
        <v>44750</v>
      </c>
      <c r="B150" s="19"/>
      <c r="C150" s="19"/>
      <c r="D150" s="19"/>
      <c r="E150" s="19"/>
      <c r="F150" s="7"/>
      <c r="G150" s="7"/>
      <c r="H150" s="10"/>
      <c r="I150" s="11"/>
      <c r="J150" s="7">
        <v>34.380000000000003</v>
      </c>
      <c r="K150" s="7">
        <v>35.35</v>
      </c>
      <c r="L150" s="10">
        <f t="shared" ref="L150" si="1549">MIN(J150,K150)</f>
        <v>34.380000000000003</v>
      </c>
      <c r="M150" s="11">
        <f t="shared" si="1481"/>
        <v>0</v>
      </c>
      <c r="N150" s="7">
        <v>34.380000000000003</v>
      </c>
      <c r="O150" s="7">
        <v>35.35</v>
      </c>
      <c r="P150" s="10">
        <f t="shared" ref="P150" si="1550">MIN(N150,O150)</f>
        <v>34.380000000000003</v>
      </c>
      <c r="Q150" s="11">
        <f t="shared" si="1483"/>
        <v>0</v>
      </c>
      <c r="R150" s="7">
        <v>34.380000000000003</v>
      </c>
      <c r="S150" s="7">
        <v>35.35</v>
      </c>
      <c r="T150" s="10">
        <f t="shared" ref="T150" si="1551">MIN(R150,S150)</f>
        <v>34.380000000000003</v>
      </c>
      <c r="U150" s="11">
        <f t="shared" si="1485"/>
        <v>0</v>
      </c>
      <c r="V150" s="7">
        <f t="shared" ref="V150" si="1552">R150</f>
        <v>34.380000000000003</v>
      </c>
      <c r="W150" s="7">
        <f t="shared" ref="W150" si="1553">S150</f>
        <v>35.35</v>
      </c>
      <c r="X150" s="10">
        <f t="shared" ref="X150" si="1554">MIN(V150,W150)</f>
        <v>34.380000000000003</v>
      </c>
      <c r="Y150" s="11">
        <f t="shared" si="1292"/>
        <v>0</v>
      </c>
    </row>
    <row r="151" spans="1:25" ht="16.899999999999999" customHeight="1" x14ac:dyDescent="0.2">
      <c r="A151" s="1">
        <f t="shared" si="1449"/>
        <v>44743</v>
      </c>
      <c r="B151" s="19"/>
      <c r="C151" s="19"/>
      <c r="D151" s="19"/>
      <c r="E151" s="19"/>
      <c r="F151" s="7"/>
      <c r="G151" s="7"/>
      <c r="H151" s="10"/>
      <c r="I151" s="11"/>
      <c r="J151" s="7">
        <v>34.880000000000003</v>
      </c>
      <c r="K151" s="7">
        <v>35.49</v>
      </c>
      <c r="L151" s="10">
        <f t="shared" ref="L151" si="1555">MIN(J151,K151)</f>
        <v>34.880000000000003</v>
      </c>
      <c r="M151" s="11">
        <f t="shared" si="1481"/>
        <v>0</v>
      </c>
      <c r="N151" s="7">
        <v>34.880000000000003</v>
      </c>
      <c r="O151" s="7">
        <v>35.49</v>
      </c>
      <c r="P151" s="10">
        <f t="shared" ref="P151" si="1556">MIN(N151,O151)</f>
        <v>34.880000000000003</v>
      </c>
      <c r="Q151" s="11">
        <f t="shared" si="1483"/>
        <v>0</v>
      </c>
      <c r="R151" s="7">
        <v>34.880000000000003</v>
      </c>
      <c r="S151" s="7">
        <v>35.49</v>
      </c>
      <c r="T151" s="10">
        <f t="shared" ref="T151" si="1557">MIN(R151,S151)</f>
        <v>34.880000000000003</v>
      </c>
      <c r="U151" s="11">
        <f t="shared" si="1485"/>
        <v>0</v>
      </c>
      <c r="V151" s="7">
        <f t="shared" ref="V151" si="1558">R151</f>
        <v>34.880000000000003</v>
      </c>
      <c r="W151" s="7">
        <f t="shared" ref="W151" si="1559">S151</f>
        <v>35.49</v>
      </c>
      <c r="X151" s="10">
        <f t="shared" ref="X151" si="1560">MIN(V151,W151)</f>
        <v>34.880000000000003</v>
      </c>
      <c r="Y151" s="11">
        <f t="shared" si="1292"/>
        <v>0</v>
      </c>
    </row>
    <row r="152" spans="1:25" ht="16.899999999999999" customHeight="1" x14ac:dyDescent="0.2">
      <c r="A152" s="1">
        <f t="shared" si="1449"/>
        <v>44736</v>
      </c>
      <c r="B152" s="19"/>
      <c r="C152" s="19"/>
      <c r="D152" s="19"/>
      <c r="E152" s="19"/>
      <c r="F152" s="7"/>
      <c r="G152" s="7"/>
      <c r="H152" s="10"/>
      <c r="I152" s="11"/>
      <c r="J152" s="7">
        <v>35.630000000000003</v>
      </c>
      <c r="K152" s="7">
        <v>35.53</v>
      </c>
      <c r="L152" s="10">
        <f t="shared" ref="L152" si="1561">MIN(J152,K152)</f>
        <v>35.53</v>
      </c>
      <c r="M152" s="11">
        <f t="shared" si="1481"/>
        <v>0</v>
      </c>
      <c r="N152" s="7">
        <v>35.630000000000003</v>
      </c>
      <c r="O152" s="7">
        <v>35.53</v>
      </c>
      <c r="P152" s="10">
        <f t="shared" ref="P152" si="1562">MIN(N152,O152)</f>
        <v>35.53</v>
      </c>
      <c r="Q152" s="11">
        <f t="shared" si="1483"/>
        <v>0</v>
      </c>
      <c r="R152" s="7">
        <v>35.630000000000003</v>
      </c>
      <c r="S152" s="7">
        <v>35.53</v>
      </c>
      <c r="T152" s="10">
        <f t="shared" ref="T152" si="1563">MIN(R152,S152)</f>
        <v>35.53</v>
      </c>
      <c r="U152" s="11">
        <f t="shared" si="1485"/>
        <v>0</v>
      </c>
      <c r="V152" s="7">
        <f t="shared" ref="V152" si="1564">R152</f>
        <v>35.630000000000003</v>
      </c>
      <c r="W152" s="7">
        <f t="shared" ref="W152" si="1565">S152</f>
        <v>35.53</v>
      </c>
      <c r="X152" s="10">
        <f t="shared" ref="X152" si="1566">MIN(V152,W152)</f>
        <v>35.53</v>
      </c>
      <c r="Y152" s="11">
        <f t="shared" si="1292"/>
        <v>0</v>
      </c>
    </row>
    <row r="153" spans="1:25" ht="16.899999999999999" customHeight="1" x14ac:dyDescent="0.2">
      <c r="A153" s="1">
        <f t="shared" si="1449"/>
        <v>44729</v>
      </c>
      <c r="B153" s="19"/>
      <c r="C153" s="19"/>
      <c r="D153" s="19"/>
      <c r="E153" s="19"/>
      <c r="F153" s="7"/>
      <c r="G153" s="7"/>
      <c r="H153" s="10"/>
      <c r="I153" s="11"/>
      <c r="J153" s="7">
        <v>35.630000000000003</v>
      </c>
      <c r="K153" s="7">
        <v>35.65</v>
      </c>
      <c r="L153" s="10">
        <f t="shared" ref="L153" si="1567">MIN(J153,K153)</f>
        <v>35.630000000000003</v>
      </c>
      <c r="M153" s="11">
        <f t="shared" si="1481"/>
        <v>0</v>
      </c>
      <c r="N153" s="7">
        <v>35.630000000000003</v>
      </c>
      <c r="O153" s="7">
        <v>35.65</v>
      </c>
      <c r="P153" s="10">
        <f t="shared" ref="P153" si="1568">MIN(N153,O153)</f>
        <v>35.630000000000003</v>
      </c>
      <c r="Q153" s="11">
        <f t="shared" si="1483"/>
        <v>0</v>
      </c>
      <c r="R153" s="7">
        <v>35.630000000000003</v>
      </c>
      <c r="S153" s="7">
        <v>35.65</v>
      </c>
      <c r="T153" s="10">
        <f t="shared" ref="T153" si="1569">MIN(R153,S153)</f>
        <v>35.630000000000003</v>
      </c>
      <c r="U153" s="11">
        <f t="shared" si="1485"/>
        <v>0</v>
      </c>
      <c r="V153" s="7">
        <f t="shared" ref="V153" si="1570">R153</f>
        <v>35.630000000000003</v>
      </c>
      <c r="W153" s="7">
        <f t="shared" ref="W153" si="1571">S153</f>
        <v>35.65</v>
      </c>
      <c r="X153" s="10">
        <f t="shared" ref="X153" si="1572">MIN(V153,W153)</f>
        <v>35.630000000000003</v>
      </c>
      <c r="Y153" s="11">
        <f t="shared" si="1292"/>
        <v>0</v>
      </c>
    </row>
    <row r="154" spans="1:25" ht="16.899999999999999" customHeight="1" x14ac:dyDescent="0.2">
      <c r="A154" s="1">
        <f t="shared" si="1449"/>
        <v>44722</v>
      </c>
      <c r="B154" s="19"/>
      <c r="C154" s="19"/>
      <c r="D154" s="19"/>
      <c r="E154" s="19"/>
      <c r="F154" s="7"/>
      <c r="G154" s="7"/>
      <c r="H154" s="10"/>
      <c r="I154" s="11"/>
      <c r="J154" s="7">
        <v>35.380000000000003</v>
      </c>
      <c r="K154" s="7">
        <v>35.799999999999997</v>
      </c>
      <c r="L154" s="10">
        <f t="shared" ref="L154" si="1573">MIN(J154,K154)</f>
        <v>35.380000000000003</v>
      </c>
      <c r="M154" s="11">
        <f t="shared" si="1481"/>
        <v>0</v>
      </c>
      <c r="N154" s="7">
        <v>35.380000000000003</v>
      </c>
      <c r="O154" s="7">
        <v>35.799999999999997</v>
      </c>
      <c r="P154" s="10">
        <f t="shared" ref="P154" si="1574">MIN(N154,O154)</f>
        <v>35.380000000000003</v>
      </c>
      <c r="Q154" s="11">
        <f t="shared" si="1483"/>
        <v>0</v>
      </c>
      <c r="R154" s="7">
        <v>35.380000000000003</v>
      </c>
      <c r="S154" s="7">
        <v>35.799999999999997</v>
      </c>
      <c r="T154" s="10">
        <f t="shared" ref="T154" si="1575">MIN(R154,S154)</f>
        <v>35.380000000000003</v>
      </c>
      <c r="U154" s="11">
        <f t="shared" si="1485"/>
        <v>0</v>
      </c>
      <c r="V154" s="7">
        <f t="shared" ref="V154" si="1576">R154</f>
        <v>35.380000000000003</v>
      </c>
      <c r="W154" s="7">
        <f t="shared" ref="W154" si="1577">S154</f>
        <v>35.799999999999997</v>
      </c>
      <c r="X154" s="10">
        <f t="shared" ref="X154" si="1578">MIN(V154,W154)</f>
        <v>35.380000000000003</v>
      </c>
      <c r="Y154" s="11">
        <f t="shared" si="1292"/>
        <v>0</v>
      </c>
    </row>
    <row r="155" spans="1:25" ht="16.899999999999999" customHeight="1" x14ac:dyDescent="0.2">
      <c r="A155" s="1">
        <f t="shared" si="1449"/>
        <v>44715</v>
      </c>
      <c r="B155" s="19"/>
      <c r="C155" s="19"/>
      <c r="D155" s="19"/>
      <c r="E155" s="19"/>
      <c r="F155" s="7"/>
      <c r="G155" s="7"/>
      <c r="H155" s="10"/>
      <c r="I155" s="11"/>
      <c r="J155" s="7">
        <v>35.380000000000003</v>
      </c>
      <c r="K155" s="7">
        <v>35.909999999999997</v>
      </c>
      <c r="L155" s="10">
        <f t="shared" ref="L155" si="1579">MIN(J155,K155)</f>
        <v>35.380000000000003</v>
      </c>
      <c r="M155" s="11">
        <f t="shared" si="1481"/>
        <v>0</v>
      </c>
      <c r="N155" s="7">
        <v>35.380000000000003</v>
      </c>
      <c r="O155" s="7">
        <v>35.909999999999997</v>
      </c>
      <c r="P155" s="10">
        <f t="shared" ref="P155" si="1580">MIN(N155,O155)</f>
        <v>35.380000000000003</v>
      </c>
      <c r="Q155" s="11">
        <f t="shared" si="1483"/>
        <v>0</v>
      </c>
      <c r="R155" s="7">
        <v>35.380000000000003</v>
      </c>
      <c r="S155" s="7">
        <v>35.909999999999997</v>
      </c>
      <c r="T155" s="10">
        <f t="shared" ref="T155" si="1581">MIN(R155,S155)</f>
        <v>35.380000000000003</v>
      </c>
      <c r="U155" s="11">
        <f t="shared" si="1485"/>
        <v>0</v>
      </c>
      <c r="V155" s="7">
        <f t="shared" ref="V155" si="1582">R155</f>
        <v>35.380000000000003</v>
      </c>
      <c r="W155" s="7">
        <f t="shared" ref="W155" si="1583">S155</f>
        <v>35.909999999999997</v>
      </c>
      <c r="X155" s="10">
        <f t="shared" ref="X155" si="1584">MIN(V155,W155)</f>
        <v>35.380000000000003</v>
      </c>
      <c r="Y155" s="11">
        <f t="shared" si="1292"/>
        <v>0</v>
      </c>
    </row>
    <row r="156" spans="1:25" ht="16.899999999999999" customHeight="1" x14ac:dyDescent="0.2">
      <c r="A156" s="1">
        <f t="shared" si="1449"/>
        <v>44708</v>
      </c>
      <c r="B156" s="19"/>
      <c r="C156" s="19"/>
      <c r="D156" s="19"/>
      <c r="E156" s="19"/>
      <c r="F156" s="7"/>
      <c r="G156" s="7"/>
      <c r="H156" s="10"/>
      <c r="I156" s="11"/>
      <c r="J156" s="7"/>
      <c r="K156" s="7"/>
      <c r="L156" s="10"/>
      <c r="M156" s="11"/>
      <c r="N156" s="7">
        <v>35.630000000000003</v>
      </c>
      <c r="O156" s="7">
        <v>35.92</v>
      </c>
      <c r="P156" s="10">
        <f t="shared" ref="P156" si="1585">MIN(N156,O156)</f>
        <v>35.630000000000003</v>
      </c>
      <c r="Q156" s="11">
        <f t="shared" si="1483"/>
        <v>0</v>
      </c>
      <c r="R156" s="7">
        <v>35.630000000000003</v>
      </c>
      <c r="S156" s="7">
        <v>35.92</v>
      </c>
      <c r="T156" s="10">
        <f t="shared" ref="T156" si="1586">MIN(R156,S156)</f>
        <v>35.630000000000003</v>
      </c>
      <c r="U156" s="11">
        <f t="shared" si="1485"/>
        <v>0</v>
      </c>
      <c r="V156" s="7">
        <f t="shared" ref="V156" si="1587">R156</f>
        <v>35.630000000000003</v>
      </c>
      <c r="W156" s="7">
        <f t="shared" ref="W156" si="1588">S156</f>
        <v>35.92</v>
      </c>
      <c r="X156" s="10">
        <f t="shared" ref="X156" si="1589">MIN(V156,W156)</f>
        <v>35.630000000000003</v>
      </c>
      <c r="Y156" s="11">
        <f t="shared" si="1292"/>
        <v>0</v>
      </c>
    </row>
    <row r="157" spans="1:25" ht="16.899999999999999" customHeight="1" x14ac:dyDescent="0.2">
      <c r="A157" s="1">
        <f t="shared" si="1449"/>
        <v>44701</v>
      </c>
      <c r="B157" s="19"/>
      <c r="C157" s="19"/>
      <c r="D157" s="19"/>
      <c r="E157" s="19"/>
      <c r="F157" s="7"/>
      <c r="G157" s="7"/>
      <c r="H157" s="10"/>
      <c r="I157" s="11"/>
      <c r="J157" s="7"/>
      <c r="K157" s="7"/>
      <c r="L157" s="10"/>
      <c r="M157" s="11"/>
      <c r="N157" s="7">
        <v>36.130000000000003</v>
      </c>
      <c r="O157" s="7">
        <v>35.81</v>
      </c>
      <c r="P157" s="10">
        <f t="shared" ref="P157" si="1590">MIN(N157,O157)</f>
        <v>35.81</v>
      </c>
      <c r="Q157" s="11">
        <f t="shared" si="1483"/>
        <v>0</v>
      </c>
      <c r="R157" s="7">
        <v>36.130000000000003</v>
      </c>
      <c r="S157" s="7">
        <v>35.81</v>
      </c>
      <c r="T157" s="10">
        <f t="shared" ref="T157" si="1591">MIN(R157,S157)</f>
        <v>35.81</v>
      </c>
      <c r="U157" s="11">
        <f t="shared" si="1485"/>
        <v>0</v>
      </c>
      <c r="V157" s="7">
        <f t="shared" ref="V157" si="1592">R157</f>
        <v>36.130000000000003</v>
      </c>
      <c r="W157" s="7">
        <f t="shared" ref="W157" si="1593">S157</f>
        <v>35.81</v>
      </c>
      <c r="X157" s="10">
        <f t="shared" ref="X157" si="1594">MIN(V157,W157)</f>
        <v>35.81</v>
      </c>
      <c r="Y157" s="11">
        <f t="shared" si="1292"/>
        <v>0</v>
      </c>
    </row>
    <row r="158" spans="1:25" ht="16.899999999999999" customHeight="1" x14ac:dyDescent="0.2">
      <c r="A158" s="1">
        <f t="shared" si="1449"/>
        <v>44694</v>
      </c>
      <c r="B158" s="19"/>
      <c r="C158" s="19"/>
      <c r="D158" s="19"/>
      <c r="E158" s="19"/>
      <c r="F158" s="7"/>
      <c r="G158" s="7"/>
      <c r="H158" s="10"/>
      <c r="I158" s="11"/>
      <c r="J158" s="7"/>
      <c r="K158" s="7"/>
      <c r="L158" s="10"/>
      <c r="M158" s="11"/>
      <c r="N158" s="7">
        <v>36.130000000000003</v>
      </c>
      <c r="O158" s="7">
        <v>35.630000000000003</v>
      </c>
      <c r="P158" s="10">
        <f t="shared" ref="P158" si="1595">MIN(N158,O158)</f>
        <v>35.630000000000003</v>
      </c>
      <c r="Q158" s="11">
        <f t="shared" si="1483"/>
        <v>0</v>
      </c>
      <c r="R158" s="7">
        <v>36.130000000000003</v>
      </c>
      <c r="S158" s="7">
        <v>35.630000000000003</v>
      </c>
      <c r="T158" s="10">
        <f t="shared" ref="T158" si="1596">MIN(R158,S158)</f>
        <v>35.630000000000003</v>
      </c>
      <c r="U158" s="11">
        <f t="shared" si="1485"/>
        <v>0</v>
      </c>
      <c r="V158" s="7">
        <f t="shared" ref="V158" si="1597">R158</f>
        <v>36.130000000000003</v>
      </c>
      <c r="W158" s="7">
        <f t="shared" ref="W158" si="1598">S158</f>
        <v>35.630000000000003</v>
      </c>
      <c r="X158" s="10">
        <f t="shared" ref="X158" si="1599">MIN(V158,W158)</f>
        <v>35.630000000000003</v>
      </c>
      <c r="Y158" s="11">
        <f t="shared" si="1292"/>
        <v>0</v>
      </c>
    </row>
    <row r="159" spans="1:25" ht="16.899999999999999" customHeight="1" x14ac:dyDescent="0.2">
      <c r="A159" s="1">
        <f t="shared" si="1449"/>
        <v>44687</v>
      </c>
      <c r="B159" s="19"/>
      <c r="C159" s="19"/>
      <c r="D159" s="19"/>
      <c r="E159" s="19"/>
      <c r="F159" s="7"/>
      <c r="G159" s="7"/>
      <c r="H159" s="10"/>
      <c r="I159" s="11"/>
      <c r="J159" s="7"/>
      <c r="K159" s="7"/>
      <c r="L159" s="10"/>
      <c r="M159" s="11"/>
      <c r="N159" s="7">
        <v>35.880000000000003</v>
      </c>
      <c r="O159" s="7">
        <v>35.46</v>
      </c>
      <c r="P159" s="10">
        <f t="shared" ref="P159" si="1600">MIN(N159,O159)</f>
        <v>35.46</v>
      </c>
      <c r="Q159" s="11">
        <f t="shared" si="1483"/>
        <v>0</v>
      </c>
      <c r="R159" s="7">
        <v>35.880000000000003</v>
      </c>
      <c r="S159" s="7">
        <v>35.46</v>
      </c>
      <c r="T159" s="10">
        <f t="shared" ref="T159" si="1601">MIN(R159,S159)</f>
        <v>35.46</v>
      </c>
      <c r="U159" s="11">
        <f t="shared" si="1485"/>
        <v>0</v>
      </c>
      <c r="V159" s="7">
        <f t="shared" ref="V159" si="1602">R159</f>
        <v>35.880000000000003</v>
      </c>
      <c r="W159" s="7">
        <f t="shared" ref="W159" si="1603">S159</f>
        <v>35.46</v>
      </c>
      <c r="X159" s="10">
        <f t="shared" ref="X159" si="1604">MIN(V159,W159)</f>
        <v>35.46</v>
      </c>
      <c r="Y159" s="11">
        <f t="shared" si="1292"/>
        <v>0</v>
      </c>
    </row>
    <row r="160" spans="1:25" ht="16.899999999999999" customHeight="1" x14ac:dyDescent="0.2">
      <c r="A160" s="1">
        <f t="shared" si="1449"/>
        <v>44680</v>
      </c>
      <c r="B160" s="19"/>
      <c r="C160" s="19"/>
      <c r="D160" s="19"/>
      <c r="E160" s="19"/>
      <c r="F160" s="7"/>
      <c r="G160" s="7"/>
      <c r="H160" s="10"/>
      <c r="I160" s="11"/>
      <c r="J160" s="7"/>
      <c r="K160" s="7"/>
      <c r="L160" s="10"/>
      <c r="M160" s="11"/>
      <c r="N160" s="7">
        <v>35.630000000000003</v>
      </c>
      <c r="O160" s="7">
        <v>35.46</v>
      </c>
      <c r="P160" s="10">
        <f t="shared" ref="P160" si="1605">MIN(N160,O160)</f>
        <v>35.46</v>
      </c>
      <c r="Q160" s="11">
        <f t="shared" si="1483"/>
        <v>0</v>
      </c>
      <c r="R160" s="7">
        <v>35.630000000000003</v>
      </c>
      <c r="S160" s="7">
        <v>35.46</v>
      </c>
      <c r="T160" s="10">
        <f t="shared" ref="T160" si="1606">MIN(R160,S160)</f>
        <v>35.46</v>
      </c>
      <c r="U160" s="11">
        <f t="shared" si="1485"/>
        <v>0</v>
      </c>
      <c r="V160" s="7">
        <f t="shared" ref="V160" si="1607">R160</f>
        <v>35.630000000000003</v>
      </c>
      <c r="W160" s="7">
        <f t="shared" ref="W160" si="1608">S160</f>
        <v>35.46</v>
      </c>
      <c r="X160" s="10">
        <f t="shared" ref="X160" si="1609">MIN(V160,W160)</f>
        <v>35.46</v>
      </c>
      <c r="Y160" s="11">
        <f t="shared" si="1292"/>
        <v>0</v>
      </c>
    </row>
    <row r="161" spans="1:25" ht="16.899999999999999" customHeight="1" x14ac:dyDescent="0.2">
      <c r="A161" s="1">
        <f t="shared" si="1449"/>
        <v>44673</v>
      </c>
      <c r="B161" s="19"/>
      <c r="C161" s="19"/>
      <c r="D161" s="19"/>
      <c r="E161" s="19"/>
      <c r="F161" s="7"/>
      <c r="G161" s="7"/>
      <c r="H161" s="10"/>
      <c r="I161" s="11"/>
      <c r="J161" s="7"/>
      <c r="K161" s="7"/>
      <c r="L161" s="10"/>
      <c r="M161" s="11"/>
      <c r="N161" s="7">
        <v>35.630000000000003</v>
      </c>
      <c r="O161" s="7">
        <v>35.520000000000003</v>
      </c>
      <c r="P161" s="10">
        <f t="shared" ref="P161" si="1610">MIN(N161,O161)</f>
        <v>35.520000000000003</v>
      </c>
      <c r="Q161" s="11">
        <f t="shared" si="1483"/>
        <v>0</v>
      </c>
      <c r="R161" s="7">
        <v>35.630000000000003</v>
      </c>
      <c r="S161" s="7">
        <v>35.520000000000003</v>
      </c>
      <c r="T161" s="10">
        <f t="shared" ref="T161" si="1611">MIN(R161,S161)</f>
        <v>35.520000000000003</v>
      </c>
      <c r="U161" s="11">
        <f t="shared" si="1485"/>
        <v>0</v>
      </c>
      <c r="V161" s="7">
        <f t="shared" ref="V161" si="1612">R161</f>
        <v>35.630000000000003</v>
      </c>
      <c r="W161" s="7">
        <f t="shared" ref="W161" si="1613">S161</f>
        <v>35.520000000000003</v>
      </c>
      <c r="X161" s="10">
        <f t="shared" ref="X161" si="1614">MIN(V161,W161)</f>
        <v>35.520000000000003</v>
      </c>
      <c r="Y161" s="11">
        <f t="shared" si="1292"/>
        <v>0</v>
      </c>
    </row>
    <row r="162" spans="1:25" ht="16.899999999999999" customHeight="1" x14ac:dyDescent="0.2">
      <c r="A162" s="1">
        <f t="shared" si="1449"/>
        <v>44666</v>
      </c>
      <c r="B162" s="19"/>
      <c r="C162" s="19"/>
      <c r="D162" s="19"/>
      <c r="E162" s="19"/>
      <c r="F162" s="7"/>
      <c r="G162" s="7"/>
      <c r="H162" s="10"/>
      <c r="I162" s="11"/>
      <c r="J162" s="7"/>
      <c r="K162" s="7"/>
      <c r="L162" s="10"/>
      <c r="M162" s="11"/>
      <c r="N162" s="7">
        <v>35.380000000000003</v>
      </c>
      <c r="O162" s="7">
        <v>35.659999999999997</v>
      </c>
      <c r="P162" s="10">
        <f t="shared" ref="P162" si="1615">MIN(N162,O162)</f>
        <v>35.380000000000003</v>
      </c>
      <c r="Q162" s="11">
        <f t="shared" si="1483"/>
        <v>0</v>
      </c>
      <c r="R162" s="7">
        <v>35.380000000000003</v>
      </c>
      <c r="S162" s="7">
        <v>35.659999999999997</v>
      </c>
      <c r="T162" s="10">
        <f t="shared" ref="T162" si="1616">MIN(R162,S162)</f>
        <v>35.380000000000003</v>
      </c>
      <c r="U162" s="11">
        <f t="shared" si="1485"/>
        <v>0</v>
      </c>
      <c r="V162" s="7">
        <f t="shared" ref="V162" si="1617">R162</f>
        <v>35.380000000000003</v>
      </c>
      <c r="W162" s="7">
        <f t="shared" ref="W162" si="1618">S162</f>
        <v>35.659999999999997</v>
      </c>
      <c r="X162" s="10">
        <f t="shared" ref="X162" si="1619">MIN(V162,W162)</f>
        <v>35.380000000000003</v>
      </c>
      <c r="Y162" s="11">
        <f t="shared" si="1292"/>
        <v>0</v>
      </c>
    </row>
    <row r="163" spans="1:25" ht="16.899999999999999" customHeight="1" x14ac:dyDescent="0.2">
      <c r="A163" s="1">
        <f t="shared" si="1449"/>
        <v>44659</v>
      </c>
      <c r="B163" s="19"/>
      <c r="C163" s="19"/>
      <c r="D163" s="19"/>
      <c r="E163" s="19"/>
      <c r="F163" s="7"/>
      <c r="G163" s="7"/>
      <c r="H163" s="10"/>
      <c r="I163" s="11"/>
      <c r="J163" s="7"/>
      <c r="K163" s="7"/>
      <c r="L163" s="10"/>
      <c r="M163" s="11"/>
      <c r="N163" s="7">
        <v>35.130000000000003</v>
      </c>
      <c r="O163" s="7">
        <v>36</v>
      </c>
      <c r="P163" s="10">
        <f t="shared" ref="P163" si="1620">MIN(N163,O163)</f>
        <v>35.130000000000003</v>
      </c>
      <c r="Q163" s="11">
        <f t="shared" si="1483"/>
        <v>0</v>
      </c>
      <c r="R163" s="7">
        <v>35.130000000000003</v>
      </c>
      <c r="S163" s="7">
        <v>36</v>
      </c>
      <c r="T163" s="10">
        <f t="shared" ref="T163" si="1621">MIN(R163,S163)</f>
        <v>35.130000000000003</v>
      </c>
      <c r="U163" s="11">
        <f t="shared" si="1485"/>
        <v>0</v>
      </c>
      <c r="V163" s="7">
        <f t="shared" ref="V163" si="1622">R163</f>
        <v>35.130000000000003</v>
      </c>
      <c r="W163" s="7">
        <f t="shared" ref="W163" si="1623">S163</f>
        <v>36</v>
      </c>
      <c r="X163" s="10">
        <f t="shared" ref="X163" si="1624">MIN(V163,W163)</f>
        <v>35.130000000000003</v>
      </c>
      <c r="Y163" s="11">
        <f t="shared" si="1292"/>
        <v>0</v>
      </c>
    </row>
    <row r="164" spans="1:25" ht="16.899999999999999" customHeight="1" x14ac:dyDescent="0.2">
      <c r="A164" s="1">
        <f t="shared" si="1449"/>
        <v>44652</v>
      </c>
      <c r="B164" s="19"/>
      <c r="C164" s="19"/>
      <c r="D164" s="19"/>
      <c r="E164" s="19"/>
      <c r="F164" s="7"/>
      <c r="G164" s="7"/>
      <c r="H164" s="10"/>
      <c r="I164" s="11"/>
      <c r="J164" s="7"/>
      <c r="K164" s="7"/>
      <c r="L164" s="10"/>
      <c r="M164" s="11"/>
      <c r="N164" s="7">
        <v>35.630000000000003</v>
      </c>
      <c r="O164" s="7">
        <v>36.25</v>
      </c>
      <c r="P164" s="10">
        <f t="shared" ref="P164" si="1625">MIN(N164,O164)</f>
        <v>35.630000000000003</v>
      </c>
      <c r="Q164" s="11">
        <f t="shared" si="1483"/>
        <v>0</v>
      </c>
      <c r="R164" s="7">
        <v>35.630000000000003</v>
      </c>
      <c r="S164" s="7">
        <v>36.25</v>
      </c>
      <c r="T164" s="10">
        <f t="shared" ref="T164" si="1626">MIN(R164,S164)</f>
        <v>35.630000000000003</v>
      </c>
      <c r="U164" s="11">
        <f t="shared" si="1485"/>
        <v>0</v>
      </c>
      <c r="V164" s="7">
        <f t="shared" ref="V164" si="1627">R164</f>
        <v>35.630000000000003</v>
      </c>
      <c r="W164" s="7">
        <f t="shared" ref="W164" si="1628">S164</f>
        <v>36.25</v>
      </c>
      <c r="X164" s="10">
        <f t="shared" ref="X164" si="1629">MIN(V164,W164)</f>
        <v>35.630000000000003</v>
      </c>
      <c r="Y164" s="11">
        <f t="shared" si="1292"/>
        <v>0</v>
      </c>
    </row>
    <row r="165" spans="1:25" ht="16.899999999999999" customHeight="1" x14ac:dyDescent="0.2">
      <c r="A165" s="1">
        <f t="shared" si="1449"/>
        <v>44645</v>
      </c>
      <c r="B165" s="19"/>
      <c r="C165" s="19"/>
      <c r="D165" s="19"/>
      <c r="E165" s="19"/>
      <c r="F165" s="7"/>
      <c r="G165" s="7"/>
      <c r="H165" s="10"/>
      <c r="I165" s="11"/>
      <c r="J165" s="7"/>
      <c r="K165" s="7"/>
      <c r="L165" s="10"/>
      <c r="M165" s="11"/>
      <c r="N165" s="7">
        <v>35.880000000000003</v>
      </c>
      <c r="O165" s="7">
        <v>36.299999999999997</v>
      </c>
      <c r="P165" s="10">
        <f t="shared" ref="P165" si="1630">MIN(N165,O165)</f>
        <v>35.880000000000003</v>
      </c>
      <c r="Q165" s="11">
        <f t="shared" si="1483"/>
        <v>0</v>
      </c>
      <c r="R165" s="7">
        <v>35.880000000000003</v>
      </c>
      <c r="S165" s="7">
        <v>36.299999999999997</v>
      </c>
      <c r="T165" s="10">
        <f t="shared" ref="T165" si="1631">MIN(R165,S165)</f>
        <v>35.880000000000003</v>
      </c>
      <c r="U165" s="11">
        <f t="shared" si="1485"/>
        <v>0</v>
      </c>
      <c r="V165" s="7">
        <f t="shared" ref="V165" si="1632">R165</f>
        <v>35.880000000000003</v>
      </c>
      <c r="W165" s="7">
        <f t="shared" ref="W165" si="1633">S165</f>
        <v>36.299999999999997</v>
      </c>
      <c r="X165" s="10">
        <f t="shared" ref="X165" si="1634">MIN(V165,W165)</f>
        <v>35.880000000000003</v>
      </c>
      <c r="Y165" s="11">
        <f t="shared" si="1292"/>
        <v>0</v>
      </c>
    </row>
    <row r="166" spans="1:25" ht="16.899999999999999" customHeight="1" x14ac:dyDescent="0.2">
      <c r="A166" s="1">
        <f t="shared" si="1449"/>
        <v>44638</v>
      </c>
      <c r="B166" s="19"/>
      <c r="C166" s="19"/>
      <c r="D166" s="19"/>
      <c r="E166" s="19"/>
      <c r="F166" s="7"/>
      <c r="G166" s="7"/>
      <c r="H166" s="10"/>
      <c r="I166" s="11"/>
      <c r="J166" s="7"/>
      <c r="K166" s="7"/>
      <c r="L166" s="10"/>
      <c r="M166" s="11"/>
      <c r="N166" s="7">
        <v>35.880000000000003</v>
      </c>
      <c r="O166" s="7">
        <v>36.229999999999997</v>
      </c>
      <c r="P166" s="10">
        <f t="shared" ref="P166" si="1635">MIN(N166,O166)</f>
        <v>35.880000000000003</v>
      </c>
      <c r="Q166" s="11">
        <f t="shared" si="1483"/>
        <v>0</v>
      </c>
      <c r="R166" s="7">
        <v>35.880000000000003</v>
      </c>
      <c r="S166" s="7">
        <v>36.229999999999997</v>
      </c>
      <c r="T166" s="10">
        <f t="shared" ref="T166" si="1636">MIN(R166,S166)</f>
        <v>35.880000000000003</v>
      </c>
      <c r="U166" s="11">
        <f t="shared" si="1485"/>
        <v>0</v>
      </c>
      <c r="V166" s="7">
        <f t="shared" ref="V166" si="1637">R166</f>
        <v>35.880000000000003</v>
      </c>
      <c r="W166" s="7">
        <f t="shared" ref="W166" si="1638">S166</f>
        <v>36.229999999999997</v>
      </c>
      <c r="X166" s="10">
        <f t="shared" ref="X166" si="1639">MIN(V166,W166)</f>
        <v>35.880000000000003</v>
      </c>
      <c r="Y166" s="11">
        <f t="shared" si="1292"/>
        <v>0</v>
      </c>
    </row>
    <row r="167" spans="1:25" ht="16.899999999999999" customHeight="1" x14ac:dyDescent="0.2">
      <c r="A167" s="1">
        <f t="shared" si="1449"/>
        <v>44631</v>
      </c>
      <c r="B167" s="19"/>
      <c r="C167" s="19"/>
      <c r="D167" s="19"/>
      <c r="E167" s="19"/>
      <c r="F167" s="7"/>
      <c r="G167" s="7"/>
      <c r="H167" s="10"/>
      <c r="I167" s="11"/>
      <c r="J167" s="7"/>
      <c r="K167" s="7"/>
      <c r="L167" s="10"/>
      <c r="M167" s="11"/>
      <c r="N167" s="7">
        <v>36.630000000000003</v>
      </c>
      <c r="O167" s="7">
        <v>35.97</v>
      </c>
      <c r="P167" s="10">
        <f t="shared" ref="P167" si="1640">MIN(N167,O167)</f>
        <v>35.97</v>
      </c>
      <c r="Q167" s="11">
        <f t="shared" si="1483"/>
        <v>0</v>
      </c>
      <c r="R167" s="7">
        <v>36.630000000000003</v>
      </c>
      <c r="S167" s="7">
        <v>35.97</v>
      </c>
      <c r="T167" s="10">
        <f t="shared" ref="T167" si="1641">MIN(R167,S167)</f>
        <v>35.97</v>
      </c>
      <c r="U167" s="11">
        <f t="shared" si="1485"/>
        <v>0</v>
      </c>
      <c r="V167" s="7">
        <f t="shared" ref="V167" si="1642">R167</f>
        <v>36.630000000000003</v>
      </c>
      <c r="W167" s="7">
        <f t="shared" ref="W167" si="1643">S167</f>
        <v>35.97</v>
      </c>
      <c r="X167" s="10">
        <f t="shared" ref="X167" si="1644">MIN(V167,W167)</f>
        <v>35.97</v>
      </c>
      <c r="Y167" s="11">
        <f t="shared" si="1292"/>
        <v>0</v>
      </c>
    </row>
    <row r="168" spans="1:25" ht="16.899999999999999" customHeight="1" x14ac:dyDescent="0.2">
      <c r="A168" s="1">
        <f t="shared" si="1449"/>
        <v>44624</v>
      </c>
      <c r="B168" s="19"/>
      <c r="C168" s="19"/>
      <c r="D168" s="19"/>
      <c r="E168" s="19"/>
      <c r="F168" s="7"/>
      <c r="G168" s="7"/>
      <c r="H168" s="10"/>
      <c r="I168" s="11"/>
      <c r="J168" s="7"/>
      <c r="K168" s="7"/>
      <c r="L168" s="10"/>
      <c r="M168" s="11"/>
      <c r="N168" s="7">
        <v>36.71</v>
      </c>
      <c r="O168" s="7">
        <v>35.67</v>
      </c>
      <c r="P168" s="10">
        <f t="shared" ref="P168" si="1645">MIN(N168,O168)</f>
        <v>35.67</v>
      </c>
      <c r="Q168" s="11">
        <f t="shared" si="1483"/>
        <v>0</v>
      </c>
      <c r="R168" s="7">
        <v>36.71</v>
      </c>
      <c r="S168" s="7">
        <v>35.67</v>
      </c>
      <c r="T168" s="10">
        <f t="shared" ref="T168" si="1646">MIN(R168,S168)</f>
        <v>35.67</v>
      </c>
      <c r="U168" s="11">
        <f t="shared" si="1485"/>
        <v>0</v>
      </c>
      <c r="V168" s="7">
        <f t="shared" ref="V168" si="1647">R168</f>
        <v>36.71</v>
      </c>
      <c r="W168" s="7">
        <f t="shared" ref="W168" si="1648">S168</f>
        <v>35.67</v>
      </c>
      <c r="X168" s="10">
        <f t="shared" ref="X168" si="1649">MIN(V168,W168)</f>
        <v>35.67</v>
      </c>
      <c r="Y168" s="11">
        <f t="shared" si="1292"/>
        <v>0</v>
      </c>
    </row>
    <row r="169" spans="1:25" ht="16.899999999999999" customHeight="1" x14ac:dyDescent="0.2">
      <c r="A169" s="1">
        <f t="shared" si="1449"/>
        <v>44617</v>
      </c>
      <c r="B169" s="19"/>
      <c r="C169" s="19"/>
      <c r="D169" s="19"/>
      <c r="E169" s="19"/>
      <c r="F169" s="7"/>
      <c r="G169" s="7"/>
      <c r="H169" s="10"/>
      <c r="I169" s="11"/>
      <c r="J169" s="7"/>
      <c r="K169" s="7"/>
      <c r="L169" s="10"/>
      <c r="M169" s="11"/>
      <c r="N169" s="7">
        <v>36.130000000000003</v>
      </c>
      <c r="O169" s="7">
        <v>35.520000000000003</v>
      </c>
      <c r="P169" s="10">
        <f t="shared" ref="P169" si="1650">MIN(N169,O169)</f>
        <v>35.520000000000003</v>
      </c>
      <c r="Q169" s="11">
        <f t="shared" si="1483"/>
        <v>0</v>
      </c>
      <c r="R169" s="7">
        <v>36.130000000000003</v>
      </c>
      <c r="S169" s="7">
        <v>35.520000000000003</v>
      </c>
      <c r="T169" s="10">
        <f t="shared" ref="T169" si="1651">MIN(R169,S169)</f>
        <v>35.520000000000003</v>
      </c>
      <c r="U169" s="11">
        <f t="shared" si="1485"/>
        <v>0</v>
      </c>
      <c r="V169" s="7">
        <f t="shared" ref="V169" si="1652">R169</f>
        <v>36.130000000000003</v>
      </c>
      <c r="W169" s="7">
        <f t="shared" ref="W169" si="1653">S169</f>
        <v>35.520000000000003</v>
      </c>
      <c r="X169" s="10">
        <f t="shared" ref="X169" si="1654">MIN(V169,W169)</f>
        <v>35.520000000000003</v>
      </c>
      <c r="Y169" s="11">
        <f t="shared" si="1292"/>
        <v>0</v>
      </c>
    </row>
    <row r="170" spans="1:25" ht="16.899999999999999" customHeight="1" x14ac:dyDescent="0.2">
      <c r="A170" s="1">
        <f t="shared" si="1449"/>
        <v>44610</v>
      </c>
      <c r="B170" s="19"/>
      <c r="C170" s="19"/>
      <c r="D170" s="19"/>
      <c r="E170" s="19"/>
      <c r="F170" s="7"/>
      <c r="G170" s="7"/>
      <c r="H170" s="10"/>
      <c r="I170" s="11"/>
      <c r="J170" s="7"/>
      <c r="K170" s="7"/>
      <c r="L170" s="10"/>
      <c r="M170" s="11"/>
      <c r="N170" s="7">
        <v>35.630000000000003</v>
      </c>
      <c r="O170" s="7">
        <v>35.46</v>
      </c>
      <c r="P170" s="10">
        <f t="shared" ref="P170" si="1655">MIN(N170,O170)</f>
        <v>35.46</v>
      </c>
      <c r="Q170" s="11">
        <f t="shared" si="1483"/>
        <v>0</v>
      </c>
      <c r="R170" s="7">
        <v>35.630000000000003</v>
      </c>
      <c r="S170" s="7">
        <v>35.46</v>
      </c>
      <c r="T170" s="10">
        <f t="shared" ref="T170" si="1656">MIN(R170,S170)</f>
        <v>35.46</v>
      </c>
      <c r="U170" s="11">
        <f t="shared" si="1485"/>
        <v>0</v>
      </c>
      <c r="V170" s="7">
        <f t="shared" ref="V170" si="1657">R170</f>
        <v>35.630000000000003</v>
      </c>
      <c r="W170" s="7">
        <f t="shared" ref="W170" si="1658">S170</f>
        <v>35.46</v>
      </c>
      <c r="X170" s="10">
        <f t="shared" ref="X170" si="1659">MIN(V170,W170)</f>
        <v>35.46</v>
      </c>
      <c r="Y170" s="11">
        <f t="shared" si="1292"/>
        <v>0</v>
      </c>
    </row>
    <row r="171" spans="1:25" ht="16.899999999999999" customHeight="1" x14ac:dyDescent="0.2">
      <c r="A171" s="1">
        <f t="shared" si="1449"/>
        <v>44603</v>
      </c>
      <c r="B171" s="19"/>
      <c r="C171" s="19"/>
      <c r="D171" s="19"/>
      <c r="E171" s="19"/>
      <c r="F171" s="7"/>
      <c r="G171" s="7"/>
      <c r="H171" s="10"/>
      <c r="I171" s="11"/>
      <c r="J171" s="7"/>
      <c r="K171" s="7"/>
      <c r="L171" s="10"/>
      <c r="M171" s="11"/>
      <c r="N171" s="7">
        <v>35.380000000000003</v>
      </c>
      <c r="O171" s="7">
        <v>35.520000000000003</v>
      </c>
      <c r="P171" s="10">
        <f t="shared" ref="P171" si="1660">MIN(N171,O171)</f>
        <v>35.380000000000003</v>
      </c>
      <c r="Q171" s="11">
        <f t="shared" ref="Q171:Q202" si="1661">MAX(0,N$4-P171)</f>
        <v>0</v>
      </c>
      <c r="R171" s="7">
        <v>35.380000000000003</v>
      </c>
      <c r="S171" s="7">
        <v>35.520000000000003</v>
      </c>
      <c r="T171" s="10">
        <f t="shared" ref="T171" si="1662">MIN(R171,S171)</f>
        <v>35.380000000000003</v>
      </c>
      <c r="U171" s="11">
        <f t="shared" ref="U171:U202" si="1663">MAX(0,R$4-T171)</f>
        <v>0</v>
      </c>
      <c r="V171" s="7">
        <f t="shared" ref="V171:V176" si="1664">R171</f>
        <v>35.380000000000003</v>
      </c>
      <c r="W171" s="7">
        <f t="shared" ref="W171" si="1665">S171</f>
        <v>35.520000000000003</v>
      </c>
      <c r="X171" s="10">
        <f t="shared" ref="X171" si="1666">MIN(V171,W171)</f>
        <v>35.380000000000003</v>
      </c>
      <c r="Y171" s="11">
        <f t="shared" ref="Y171:Y234" si="1667">MAX(0,V$4-X171)</f>
        <v>0</v>
      </c>
    </row>
    <row r="172" spans="1:25" ht="16.899999999999999" customHeight="1" x14ac:dyDescent="0.2">
      <c r="A172" s="1">
        <f t="shared" si="1449"/>
        <v>44596</v>
      </c>
      <c r="B172" s="19"/>
      <c r="C172" s="19"/>
      <c r="D172" s="19"/>
      <c r="E172" s="19"/>
      <c r="F172" s="7"/>
      <c r="G172" s="7"/>
      <c r="H172" s="10"/>
      <c r="I172" s="11"/>
      <c r="J172" s="7"/>
      <c r="K172" s="7"/>
      <c r="L172" s="10"/>
      <c r="M172" s="11"/>
      <c r="N172" s="7">
        <v>35.380000000000003</v>
      </c>
      <c r="O172" s="7">
        <v>35.71</v>
      </c>
      <c r="P172" s="10">
        <f t="shared" ref="P172" si="1668">MIN(N172,O172)</f>
        <v>35.380000000000003</v>
      </c>
      <c r="Q172" s="11">
        <f t="shared" si="1661"/>
        <v>0</v>
      </c>
      <c r="R172" s="7">
        <v>35.380000000000003</v>
      </c>
      <c r="S172" s="7">
        <v>35.71</v>
      </c>
      <c r="T172" s="10">
        <f t="shared" ref="T172" si="1669">MIN(R172,S172)</f>
        <v>35.380000000000003</v>
      </c>
      <c r="U172" s="11">
        <f t="shared" si="1663"/>
        <v>0</v>
      </c>
      <c r="V172" s="7">
        <f t="shared" si="1664"/>
        <v>35.380000000000003</v>
      </c>
      <c r="W172" s="7">
        <f t="shared" ref="W172" si="1670">S172</f>
        <v>35.71</v>
      </c>
      <c r="X172" s="10">
        <f t="shared" ref="X172" si="1671">MIN(V172,W172)</f>
        <v>35.380000000000003</v>
      </c>
      <c r="Y172" s="11">
        <f t="shared" si="1667"/>
        <v>0</v>
      </c>
    </row>
    <row r="173" spans="1:25" ht="16.899999999999999" customHeight="1" x14ac:dyDescent="0.2">
      <c r="A173" s="1">
        <f t="shared" si="1449"/>
        <v>44589</v>
      </c>
      <c r="B173" s="19"/>
      <c r="C173" s="19"/>
      <c r="D173" s="19"/>
      <c r="E173" s="19"/>
      <c r="F173" s="7"/>
      <c r="G173" s="7"/>
      <c r="H173" s="10"/>
      <c r="I173" s="11"/>
      <c r="J173" s="7"/>
      <c r="K173" s="7"/>
      <c r="L173" s="10"/>
      <c r="M173" s="11"/>
      <c r="N173" s="7">
        <v>35.630000000000003</v>
      </c>
      <c r="O173" s="7">
        <v>35.96</v>
      </c>
      <c r="P173" s="10">
        <f t="shared" ref="P173" si="1672">MIN(N173,O173)</f>
        <v>35.630000000000003</v>
      </c>
      <c r="Q173" s="11">
        <f t="shared" si="1661"/>
        <v>0</v>
      </c>
      <c r="R173" s="7">
        <v>35.630000000000003</v>
      </c>
      <c r="S173" s="7">
        <v>35.96</v>
      </c>
      <c r="T173" s="10">
        <f t="shared" ref="T173" si="1673">MIN(R173,S173)</f>
        <v>35.630000000000003</v>
      </c>
      <c r="U173" s="11">
        <f t="shared" si="1663"/>
        <v>0</v>
      </c>
      <c r="V173" s="7">
        <f t="shared" si="1664"/>
        <v>35.630000000000003</v>
      </c>
      <c r="W173" s="7">
        <f t="shared" ref="W173" si="1674">S173</f>
        <v>35.96</v>
      </c>
      <c r="X173" s="10">
        <f t="shared" ref="X173" si="1675">MIN(V173,W173)</f>
        <v>35.630000000000003</v>
      </c>
      <c r="Y173" s="11">
        <f t="shared" si="1667"/>
        <v>0</v>
      </c>
    </row>
    <row r="174" spans="1:25" ht="16.899999999999999" customHeight="1" x14ac:dyDescent="0.2">
      <c r="A174" s="1">
        <f t="shared" si="1449"/>
        <v>44582</v>
      </c>
      <c r="B174" s="19"/>
      <c r="C174" s="19"/>
      <c r="D174" s="19"/>
      <c r="E174" s="19"/>
      <c r="F174" s="7"/>
      <c r="G174" s="7"/>
      <c r="H174" s="10"/>
      <c r="I174" s="11"/>
      <c r="J174" s="7"/>
      <c r="K174" s="7"/>
      <c r="L174" s="10"/>
      <c r="M174" s="11"/>
      <c r="N174" s="7">
        <v>35.380000000000003</v>
      </c>
      <c r="O174" s="7">
        <v>36.25</v>
      </c>
      <c r="P174" s="10">
        <f t="shared" ref="P174" si="1676">MIN(N174,O174)</f>
        <v>35.380000000000003</v>
      </c>
      <c r="Q174" s="11">
        <f t="shared" si="1661"/>
        <v>0</v>
      </c>
      <c r="R174" s="7">
        <v>35.380000000000003</v>
      </c>
      <c r="S174" s="7">
        <v>36.25</v>
      </c>
      <c r="T174" s="10">
        <f t="shared" ref="T174" si="1677">MIN(R174,S174)</f>
        <v>35.380000000000003</v>
      </c>
      <c r="U174" s="11">
        <f t="shared" si="1663"/>
        <v>0</v>
      </c>
      <c r="V174" s="7">
        <f t="shared" si="1664"/>
        <v>35.380000000000003</v>
      </c>
      <c r="W174" s="7">
        <f t="shared" ref="W174" si="1678">S174</f>
        <v>36.25</v>
      </c>
      <c r="X174" s="10">
        <f t="shared" ref="X174" si="1679">MIN(V174,W174)</f>
        <v>35.380000000000003</v>
      </c>
      <c r="Y174" s="11">
        <f t="shared" si="1667"/>
        <v>0</v>
      </c>
    </row>
    <row r="175" spans="1:25" ht="16.899999999999999" customHeight="1" x14ac:dyDescent="0.2">
      <c r="A175" s="1">
        <f t="shared" si="1449"/>
        <v>44575</v>
      </c>
      <c r="B175" s="19"/>
      <c r="C175" s="19"/>
      <c r="D175" s="19"/>
      <c r="E175" s="19"/>
      <c r="F175" s="7"/>
      <c r="G175" s="7"/>
      <c r="H175" s="10"/>
      <c r="I175" s="11"/>
      <c r="J175" s="7"/>
      <c r="K175" s="7"/>
      <c r="L175" s="10"/>
      <c r="M175" s="11"/>
      <c r="N175" s="7">
        <v>35.630000000000003</v>
      </c>
      <c r="O175" s="7">
        <v>36.549999999999997</v>
      </c>
      <c r="P175" s="10">
        <f t="shared" ref="P175" si="1680">MIN(N175,O175)</f>
        <v>35.630000000000003</v>
      </c>
      <c r="Q175" s="11">
        <f t="shared" si="1661"/>
        <v>0</v>
      </c>
      <c r="R175" s="7">
        <v>35.630000000000003</v>
      </c>
      <c r="S175" s="7">
        <v>36.549999999999997</v>
      </c>
      <c r="T175" s="10">
        <f t="shared" ref="T175" si="1681">MIN(R175,S175)</f>
        <v>35.630000000000003</v>
      </c>
      <c r="U175" s="11">
        <f t="shared" si="1663"/>
        <v>0</v>
      </c>
      <c r="V175" s="7">
        <f t="shared" si="1664"/>
        <v>35.630000000000003</v>
      </c>
      <c r="W175" s="7">
        <f t="shared" ref="W175" si="1682">S175</f>
        <v>36.549999999999997</v>
      </c>
      <c r="X175" s="10">
        <f t="shared" ref="X175" si="1683">MIN(V175,W175)</f>
        <v>35.630000000000003</v>
      </c>
      <c r="Y175" s="11">
        <f t="shared" si="1667"/>
        <v>0</v>
      </c>
    </row>
    <row r="176" spans="1:25" ht="16.899999999999999" customHeight="1" x14ac:dyDescent="0.2">
      <c r="A176" s="1">
        <f t="shared" si="1449"/>
        <v>44568</v>
      </c>
      <c r="B176" s="19"/>
      <c r="C176" s="19"/>
      <c r="D176" s="19"/>
      <c r="E176" s="19"/>
      <c r="F176" s="7"/>
      <c r="G176" s="7"/>
      <c r="H176" s="10"/>
      <c r="I176" s="11"/>
      <c r="J176" s="7"/>
      <c r="K176" s="7"/>
      <c r="L176" s="10"/>
      <c r="M176" s="11"/>
      <c r="N176" s="7">
        <v>36.130000000000003</v>
      </c>
      <c r="O176" s="7">
        <v>36.74</v>
      </c>
      <c r="P176" s="10">
        <f t="shared" ref="P176" si="1684">MIN(N176,O176)</f>
        <v>36.130000000000003</v>
      </c>
      <c r="Q176" s="11">
        <f t="shared" si="1661"/>
        <v>0</v>
      </c>
      <c r="R176" s="7">
        <v>36.130000000000003</v>
      </c>
      <c r="S176" s="7">
        <v>36.74</v>
      </c>
      <c r="T176" s="10">
        <f t="shared" ref="T176" si="1685">MIN(R176,S176)</f>
        <v>36.130000000000003</v>
      </c>
      <c r="U176" s="11">
        <f t="shared" si="1663"/>
        <v>0</v>
      </c>
      <c r="V176" s="7">
        <f t="shared" si="1664"/>
        <v>36.130000000000003</v>
      </c>
      <c r="W176" s="7">
        <f t="shared" ref="W176" si="1686">S176</f>
        <v>36.74</v>
      </c>
      <c r="X176" s="10">
        <f t="shared" ref="X176" si="1687">MIN(V176,W176)</f>
        <v>36.130000000000003</v>
      </c>
      <c r="Y176" s="11">
        <f t="shared" si="1667"/>
        <v>0</v>
      </c>
    </row>
    <row r="177" spans="1:25" ht="16.899999999999999" customHeight="1" x14ac:dyDescent="0.2">
      <c r="A177" s="1">
        <f t="shared" si="1449"/>
        <v>44561</v>
      </c>
      <c r="B177" s="19"/>
      <c r="C177" s="19"/>
      <c r="D177" s="19"/>
      <c r="E177" s="19"/>
      <c r="F177" s="7"/>
      <c r="G177" s="7"/>
      <c r="H177" s="10"/>
      <c r="I177" s="11"/>
      <c r="J177" s="7"/>
      <c r="K177" s="7"/>
      <c r="L177" s="10"/>
      <c r="M177" s="11"/>
      <c r="N177" s="7">
        <v>36.630000000000003</v>
      </c>
      <c r="O177" s="7">
        <v>36.79</v>
      </c>
      <c r="P177" s="10">
        <f t="shared" ref="P177" si="1688">MIN(N177,O177)</f>
        <v>36.630000000000003</v>
      </c>
      <c r="Q177" s="11">
        <f t="shared" si="1661"/>
        <v>0</v>
      </c>
      <c r="R177" s="7">
        <v>36.630000000000003</v>
      </c>
      <c r="S177" s="7">
        <v>36.79</v>
      </c>
      <c r="T177" s="10">
        <f t="shared" ref="T177" si="1689">MIN(R177,S177)</f>
        <v>36.630000000000003</v>
      </c>
      <c r="U177" s="11">
        <f t="shared" si="1663"/>
        <v>0</v>
      </c>
      <c r="V177" s="7">
        <f t="shared" ref="V177" si="1690">R177</f>
        <v>36.630000000000003</v>
      </c>
      <c r="W177" s="7">
        <f t="shared" ref="W177" si="1691">S177</f>
        <v>36.79</v>
      </c>
      <c r="X177" s="10">
        <f t="shared" ref="X177" si="1692">MIN(V177,W177)</f>
        <v>36.630000000000003</v>
      </c>
      <c r="Y177" s="11">
        <f t="shared" si="1667"/>
        <v>0</v>
      </c>
    </row>
    <row r="178" spans="1:25" ht="17.45" customHeight="1" x14ac:dyDescent="0.2">
      <c r="A178" s="1">
        <f t="shared" si="1449"/>
        <v>44554</v>
      </c>
      <c r="B178" s="19"/>
      <c r="C178" s="19"/>
      <c r="D178" s="19"/>
      <c r="E178" s="19"/>
      <c r="F178" s="7"/>
      <c r="G178" s="7"/>
      <c r="H178" s="10"/>
      <c r="I178" s="11"/>
      <c r="J178" s="7"/>
      <c r="K178" s="7"/>
      <c r="L178" s="10"/>
      <c r="M178" s="11"/>
      <c r="N178" s="7">
        <v>36.630000000000003</v>
      </c>
      <c r="O178" s="7">
        <v>36.93</v>
      </c>
      <c r="P178" s="10">
        <f t="shared" ref="P178" si="1693">MIN(N178,O178)</f>
        <v>36.630000000000003</v>
      </c>
      <c r="Q178" s="11">
        <f t="shared" si="1661"/>
        <v>0</v>
      </c>
      <c r="R178" s="7">
        <v>36.630000000000003</v>
      </c>
      <c r="S178" s="7">
        <v>36.93</v>
      </c>
      <c r="T178" s="10">
        <f t="shared" ref="T178" si="1694">MIN(R178,S178)</f>
        <v>36.630000000000003</v>
      </c>
      <c r="U178" s="11">
        <f t="shared" si="1663"/>
        <v>0</v>
      </c>
      <c r="V178" s="7">
        <f t="shared" ref="V178" si="1695">R178</f>
        <v>36.630000000000003</v>
      </c>
      <c r="W178" s="7">
        <f t="shared" ref="W178" si="1696">S178</f>
        <v>36.93</v>
      </c>
      <c r="X178" s="10">
        <f t="shared" ref="X178" si="1697">MIN(V178,W178)</f>
        <v>36.630000000000003</v>
      </c>
      <c r="Y178" s="11">
        <f t="shared" si="1667"/>
        <v>0</v>
      </c>
    </row>
    <row r="179" spans="1:25" ht="17.45" customHeight="1" x14ac:dyDescent="0.2">
      <c r="A179" s="1">
        <f t="shared" si="1449"/>
        <v>44547</v>
      </c>
      <c r="B179" s="19"/>
      <c r="C179" s="19"/>
      <c r="D179" s="19"/>
      <c r="E179" s="19"/>
      <c r="F179" s="7"/>
      <c r="G179" s="7"/>
      <c r="H179" s="10"/>
      <c r="I179" s="11"/>
      <c r="J179" s="7"/>
      <c r="K179" s="7"/>
      <c r="L179" s="10"/>
      <c r="M179" s="11"/>
      <c r="N179" s="7">
        <v>36.880000000000003</v>
      </c>
      <c r="O179" s="7">
        <v>37.07</v>
      </c>
      <c r="P179" s="10">
        <f t="shared" ref="P179" si="1698">MIN(N179,O179)</f>
        <v>36.880000000000003</v>
      </c>
      <c r="Q179" s="11">
        <f t="shared" si="1661"/>
        <v>0</v>
      </c>
      <c r="R179" s="7">
        <v>36.880000000000003</v>
      </c>
      <c r="S179" s="7">
        <v>37.07</v>
      </c>
      <c r="T179" s="10">
        <f t="shared" ref="T179" si="1699">MIN(R179,S179)</f>
        <v>36.880000000000003</v>
      </c>
      <c r="U179" s="11">
        <f t="shared" si="1663"/>
        <v>0</v>
      </c>
      <c r="V179" s="7">
        <f t="shared" ref="V179" si="1700">R179</f>
        <v>36.880000000000003</v>
      </c>
      <c r="W179" s="7">
        <f t="shared" ref="W179" si="1701">S179</f>
        <v>37.07</v>
      </c>
      <c r="X179" s="10">
        <f t="shared" ref="X179" si="1702">MIN(V179,W179)</f>
        <v>36.880000000000003</v>
      </c>
      <c r="Y179" s="11">
        <f t="shared" si="1667"/>
        <v>0</v>
      </c>
    </row>
    <row r="180" spans="1:25" ht="17.45" customHeight="1" x14ac:dyDescent="0.2">
      <c r="A180" s="1">
        <f t="shared" si="1449"/>
        <v>44540</v>
      </c>
      <c r="B180" s="19"/>
      <c r="C180" s="19"/>
      <c r="D180" s="19"/>
      <c r="E180" s="19"/>
      <c r="F180" s="7"/>
      <c r="G180" s="7"/>
      <c r="H180" s="10"/>
      <c r="I180" s="11"/>
      <c r="J180" s="7"/>
      <c r="K180" s="7"/>
      <c r="L180" s="10"/>
      <c r="M180" s="11"/>
      <c r="N180" s="7">
        <v>36.880000000000003</v>
      </c>
      <c r="O180" s="7">
        <v>37.130000000000003</v>
      </c>
      <c r="P180" s="10">
        <f t="shared" ref="P180" si="1703">MIN(N180,O180)</f>
        <v>36.880000000000003</v>
      </c>
      <c r="Q180" s="11">
        <f t="shared" si="1661"/>
        <v>0</v>
      </c>
      <c r="R180" s="7">
        <v>36.880000000000003</v>
      </c>
      <c r="S180" s="7">
        <v>37.130000000000003</v>
      </c>
      <c r="T180" s="10">
        <f t="shared" ref="T180" si="1704">MIN(R180,S180)</f>
        <v>36.880000000000003</v>
      </c>
      <c r="U180" s="11">
        <f t="shared" si="1663"/>
        <v>0</v>
      </c>
      <c r="V180" s="7">
        <f t="shared" ref="V180" si="1705">R180</f>
        <v>36.880000000000003</v>
      </c>
      <c r="W180" s="7">
        <f t="shared" ref="W180" si="1706">S180</f>
        <v>37.130000000000003</v>
      </c>
      <c r="X180" s="10">
        <f t="shared" ref="X180" si="1707">MIN(V180,W180)</f>
        <v>36.880000000000003</v>
      </c>
      <c r="Y180" s="11">
        <f t="shared" si="1667"/>
        <v>0</v>
      </c>
    </row>
    <row r="181" spans="1:25" ht="17.45" customHeight="1" x14ac:dyDescent="0.2">
      <c r="A181" s="1">
        <f t="shared" si="1449"/>
        <v>44533</v>
      </c>
      <c r="B181" s="19"/>
      <c r="C181" s="19"/>
      <c r="D181" s="19"/>
      <c r="E181" s="19"/>
      <c r="F181" s="7"/>
      <c r="G181" s="7"/>
      <c r="H181" s="10"/>
      <c r="I181" s="11"/>
      <c r="J181" s="7"/>
      <c r="K181" s="7"/>
      <c r="L181" s="10"/>
      <c r="M181" s="11"/>
      <c r="N181" s="7">
        <v>36.880000000000003</v>
      </c>
      <c r="O181" s="7">
        <v>37.26</v>
      </c>
      <c r="P181" s="10">
        <f t="shared" ref="P181" si="1708">MIN(N181,O181)</f>
        <v>36.880000000000003</v>
      </c>
      <c r="Q181" s="11">
        <f t="shared" si="1661"/>
        <v>0</v>
      </c>
      <c r="R181" s="7">
        <v>36.880000000000003</v>
      </c>
      <c r="S181" s="7">
        <v>37.26</v>
      </c>
      <c r="T181" s="10">
        <f t="shared" ref="T181" si="1709">MIN(R181,S181)</f>
        <v>36.880000000000003</v>
      </c>
      <c r="U181" s="11">
        <f t="shared" si="1663"/>
        <v>0</v>
      </c>
      <c r="V181" s="7">
        <f t="shared" ref="V181" si="1710">R181</f>
        <v>36.880000000000003</v>
      </c>
      <c r="W181" s="7">
        <f t="shared" ref="W181" si="1711">S181</f>
        <v>37.26</v>
      </c>
      <c r="X181" s="10">
        <f t="shared" ref="X181" si="1712">MIN(V181,W181)</f>
        <v>36.880000000000003</v>
      </c>
      <c r="Y181" s="11">
        <f t="shared" si="1667"/>
        <v>0</v>
      </c>
    </row>
    <row r="182" spans="1:25" ht="17.45" customHeight="1" x14ac:dyDescent="0.2">
      <c r="A182" s="1">
        <f t="shared" si="1449"/>
        <v>44526</v>
      </c>
      <c r="B182" s="19"/>
      <c r="C182" s="19"/>
      <c r="D182" s="19"/>
      <c r="E182" s="19"/>
      <c r="F182" s="7"/>
      <c r="G182" s="7"/>
      <c r="H182" s="10"/>
      <c r="I182" s="11"/>
      <c r="J182" s="7"/>
      <c r="K182" s="7"/>
      <c r="L182" s="10"/>
      <c r="M182" s="11"/>
      <c r="N182" s="7">
        <v>37.380000000000003</v>
      </c>
      <c r="O182" s="7">
        <v>37.33</v>
      </c>
      <c r="P182" s="10">
        <f t="shared" ref="P182" si="1713">MIN(N182,O182)</f>
        <v>37.33</v>
      </c>
      <c r="Q182" s="11">
        <f t="shared" si="1661"/>
        <v>0</v>
      </c>
      <c r="R182" s="7">
        <v>37.380000000000003</v>
      </c>
      <c r="S182" s="7">
        <v>37.33</v>
      </c>
      <c r="T182" s="10">
        <f t="shared" ref="T182" si="1714">MIN(R182,S182)</f>
        <v>37.33</v>
      </c>
      <c r="U182" s="11">
        <f t="shared" si="1663"/>
        <v>0</v>
      </c>
      <c r="V182" s="7">
        <f t="shared" ref="V182" si="1715">R182</f>
        <v>37.380000000000003</v>
      </c>
      <c r="W182" s="7">
        <f t="shared" ref="W182" si="1716">S182</f>
        <v>37.33</v>
      </c>
      <c r="X182" s="10">
        <f t="shared" ref="X182" si="1717">MIN(V182,W182)</f>
        <v>37.33</v>
      </c>
      <c r="Y182" s="11">
        <f t="shared" si="1667"/>
        <v>0</v>
      </c>
    </row>
    <row r="183" spans="1:25" ht="17.45" customHeight="1" x14ac:dyDescent="0.2">
      <c r="A183" s="1">
        <f t="shared" si="1449"/>
        <v>44519</v>
      </c>
      <c r="B183" s="19"/>
      <c r="C183" s="19"/>
      <c r="D183" s="19"/>
      <c r="E183" s="19"/>
      <c r="F183" s="7"/>
      <c r="G183" s="7"/>
      <c r="H183" s="10"/>
      <c r="I183" s="11"/>
      <c r="J183" s="7"/>
      <c r="K183" s="7"/>
      <c r="L183" s="10"/>
      <c r="M183" s="11"/>
      <c r="N183" s="7">
        <v>37.130000000000003</v>
      </c>
      <c r="O183" s="7">
        <v>37.409999999999997</v>
      </c>
      <c r="P183" s="10">
        <f t="shared" ref="P183" si="1718">MIN(N183,O183)</f>
        <v>37.130000000000003</v>
      </c>
      <c r="Q183" s="11">
        <f t="shared" si="1661"/>
        <v>0</v>
      </c>
      <c r="R183" s="7">
        <v>37.130000000000003</v>
      </c>
      <c r="S183" s="7">
        <v>37.409999999999997</v>
      </c>
      <c r="T183" s="10">
        <f t="shared" ref="T183" si="1719">MIN(R183,S183)</f>
        <v>37.130000000000003</v>
      </c>
      <c r="U183" s="11">
        <f t="shared" si="1663"/>
        <v>0</v>
      </c>
      <c r="V183" s="7">
        <f t="shared" ref="V183" si="1720">R183</f>
        <v>37.130000000000003</v>
      </c>
      <c r="W183" s="7">
        <f t="shared" ref="W183" si="1721">S183</f>
        <v>37.409999999999997</v>
      </c>
      <c r="X183" s="10">
        <f t="shared" ref="X183" si="1722">MIN(V183,W183)</f>
        <v>37.130000000000003</v>
      </c>
      <c r="Y183" s="11">
        <f t="shared" si="1667"/>
        <v>0</v>
      </c>
    </row>
    <row r="184" spans="1:25" ht="17.45" customHeight="1" x14ac:dyDescent="0.2">
      <c r="A184" s="1">
        <f t="shared" si="1449"/>
        <v>44512</v>
      </c>
      <c r="B184" s="19"/>
      <c r="C184" s="19"/>
      <c r="D184" s="19"/>
      <c r="E184" s="19"/>
      <c r="F184" s="7"/>
      <c r="G184" s="7"/>
      <c r="H184" s="10"/>
      <c r="I184" s="11"/>
      <c r="J184" s="7"/>
      <c r="K184" s="7"/>
      <c r="L184" s="10"/>
      <c r="M184" s="11"/>
      <c r="N184" s="7">
        <v>37.380000000000003</v>
      </c>
      <c r="O184" s="7">
        <v>36.82</v>
      </c>
      <c r="P184" s="10">
        <f t="shared" ref="P184" si="1723">MIN(N184,O184)</f>
        <v>36.82</v>
      </c>
      <c r="Q184" s="11">
        <f t="shared" si="1661"/>
        <v>0</v>
      </c>
      <c r="R184" s="7">
        <v>37.380000000000003</v>
      </c>
      <c r="S184" s="7">
        <v>36.82</v>
      </c>
      <c r="T184" s="10">
        <f t="shared" ref="T184" si="1724">MIN(R184,S184)</f>
        <v>36.82</v>
      </c>
      <c r="U184" s="11">
        <f t="shared" si="1663"/>
        <v>0</v>
      </c>
      <c r="V184" s="7">
        <f t="shared" ref="V184" si="1725">R184</f>
        <v>37.380000000000003</v>
      </c>
      <c r="W184" s="7">
        <f t="shared" ref="W184" si="1726">S184</f>
        <v>36.82</v>
      </c>
      <c r="X184" s="10">
        <f t="shared" ref="X184" si="1727">MIN(V184,W184)</f>
        <v>36.82</v>
      </c>
      <c r="Y184" s="11">
        <f t="shared" si="1667"/>
        <v>0</v>
      </c>
    </row>
    <row r="185" spans="1:25" ht="17.45" customHeight="1" x14ac:dyDescent="0.2">
      <c r="A185" s="1">
        <f t="shared" si="1449"/>
        <v>44505</v>
      </c>
      <c r="B185" s="19"/>
      <c r="C185" s="19"/>
      <c r="D185" s="19"/>
      <c r="E185" s="19"/>
      <c r="F185" s="7"/>
      <c r="G185" s="7"/>
      <c r="H185" s="10"/>
      <c r="I185" s="11"/>
      <c r="J185" s="7"/>
      <c r="K185" s="7"/>
      <c r="L185" s="10"/>
      <c r="M185" s="11"/>
      <c r="N185" s="7">
        <v>37.380000000000003</v>
      </c>
      <c r="O185" s="7">
        <v>36.82</v>
      </c>
      <c r="P185" s="10">
        <f t="shared" ref="P185" si="1728">MIN(N185,O185)</f>
        <v>36.82</v>
      </c>
      <c r="Q185" s="11">
        <f t="shared" si="1661"/>
        <v>0</v>
      </c>
      <c r="R185" s="7">
        <v>37.380000000000003</v>
      </c>
      <c r="S185" s="7">
        <v>36.82</v>
      </c>
      <c r="T185" s="10">
        <f t="shared" ref="T185" si="1729">MIN(R185,S185)</f>
        <v>36.82</v>
      </c>
      <c r="U185" s="11">
        <f t="shared" si="1663"/>
        <v>0</v>
      </c>
      <c r="V185" s="7">
        <f t="shared" ref="V185" si="1730">R185</f>
        <v>37.380000000000003</v>
      </c>
      <c r="W185" s="7">
        <f t="shared" ref="W185" si="1731">S185</f>
        <v>36.82</v>
      </c>
      <c r="X185" s="10">
        <f t="shared" ref="X185" si="1732">MIN(V185,W185)</f>
        <v>36.82</v>
      </c>
      <c r="Y185" s="11">
        <f t="shared" si="1667"/>
        <v>0</v>
      </c>
    </row>
    <row r="186" spans="1:25" ht="17.45" customHeight="1" x14ac:dyDescent="0.2">
      <c r="A186" s="1">
        <f t="shared" si="1449"/>
        <v>44498</v>
      </c>
      <c r="B186" s="19"/>
      <c r="C186" s="19"/>
      <c r="D186" s="19"/>
      <c r="E186" s="19"/>
      <c r="F186" s="7"/>
      <c r="G186" s="7"/>
      <c r="H186" s="10"/>
      <c r="I186" s="11"/>
      <c r="J186" s="7"/>
      <c r="K186" s="7"/>
      <c r="L186" s="10"/>
      <c r="M186" s="11"/>
      <c r="N186" s="7">
        <v>37.630000000000003</v>
      </c>
      <c r="O186" s="7">
        <v>36.17</v>
      </c>
      <c r="P186" s="10">
        <f t="shared" ref="P186" si="1733">MIN(N186,O186)</f>
        <v>36.17</v>
      </c>
      <c r="Q186" s="11">
        <f t="shared" si="1661"/>
        <v>0</v>
      </c>
      <c r="R186" s="7">
        <v>37.630000000000003</v>
      </c>
      <c r="S186" s="7">
        <v>36.17</v>
      </c>
      <c r="T186" s="10">
        <f t="shared" ref="T186" si="1734">MIN(R186,S186)</f>
        <v>36.17</v>
      </c>
      <c r="U186" s="11">
        <f t="shared" si="1663"/>
        <v>0</v>
      </c>
      <c r="V186" s="7">
        <f t="shared" ref="V186" si="1735">R186</f>
        <v>37.630000000000003</v>
      </c>
      <c r="W186" s="7">
        <f t="shared" ref="W186" si="1736">S186</f>
        <v>36.17</v>
      </c>
      <c r="X186" s="10">
        <f t="shared" ref="X186" si="1737">MIN(V186,W186)</f>
        <v>36.17</v>
      </c>
      <c r="Y186" s="11">
        <f t="shared" si="1667"/>
        <v>0</v>
      </c>
    </row>
    <row r="187" spans="1:25" ht="17.45" customHeight="1" x14ac:dyDescent="0.2">
      <c r="A187" s="1">
        <f t="shared" si="1449"/>
        <v>44491</v>
      </c>
      <c r="B187" s="19"/>
      <c r="C187" s="19"/>
      <c r="D187" s="19"/>
      <c r="E187" s="19"/>
      <c r="F187" s="7"/>
      <c r="G187" s="7"/>
      <c r="H187" s="10"/>
      <c r="I187" s="11"/>
      <c r="J187" s="7"/>
      <c r="K187" s="7"/>
      <c r="L187" s="10"/>
      <c r="M187" s="11"/>
      <c r="N187" s="7">
        <v>37.630000000000003</v>
      </c>
      <c r="O187" s="7">
        <v>35.549999999999997</v>
      </c>
      <c r="P187" s="10">
        <f t="shared" ref="P187" si="1738">MIN(N187,O187)</f>
        <v>35.549999999999997</v>
      </c>
      <c r="Q187" s="11">
        <f t="shared" si="1661"/>
        <v>0</v>
      </c>
      <c r="R187" s="7">
        <v>37.630000000000003</v>
      </c>
      <c r="S187" s="7">
        <v>35.549999999999997</v>
      </c>
      <c r="T187" s="10">
        <f t="shared" ref="T187" si="1739">MIN(R187,S187)</f>
        <v>35.549999999999997</v>
      </c>
      <c r="U187" s="11">
        <f t="shared" si="1663"/>
        <v>0</v>
      </c>
      <c r="V187" s="7">
        <f t="shared" ref="V187" si="1740">R187</f>
        <v>37.630000000000003</v>
      </c>
      <c r="W187" s="7">
        <f t="shared" ref="W187" si="1741">S187</f>
        <v>35.549999999999997</v>
      </c>
      <c r="X187" s="10">
        <f t="shared" ref="X187" si="1742">MIN(V187,W187)</f>
        <v>35.549999999999997</v>
      </c>
      <c r="Y187" s="11">
        <f t="shared" si="1667"/>
        <v>0</v>
      </c>
    </row>
    <row r="188" spans="1:25" ht="17.45" customHeight="1" x14ac:dyDescent="0.2">
      <c r="A188" s="1">
        <f t="shared" si="1449"/>
        <v>44484</v>
      </c>
      <c r="B188" s="19"/>
      <c r="C188" s="19"/>
      <c r="D188" s="19"/>
      <c r="E188" s="19"/>
      <c r="F188" s="7"/>
      <c r="G188" s="7"/>
      <c r="H188" s="10"/>
      <c r="I188" s="11"/>
      <c r="J188" s="7"/>
      <c r="K188" s="7"/>
      <c r="L188" s="10"/>
      <c r="M188" s="11"/>
      <c r="N188" s="7">
        <v>37</v>
      </c>
      <c r="O188" s="7">
        <v>34.99</v>
      </c>
      <c r="P188" s="10">
        <f t="shared" ref="P188" si="1743">MIN(N188,O188)</f>
        <v>34.99</v>
      </c>
      <c r="Q188" s="11">
        <f t="shared" si="1661"/>
        <v>0</v>
      </c>
      <c r="R188" s="7">
        <v>37</v>
      </c>
      <c r="S188" s="7">
        <v>34.99</v>
      </c>
      <c r="T188" s="10">
        <f t="shared" ref="T188" si="1744">MIN(R188,S188)</f>
        <v>34.99</v>
      </c>
      <c r="U188" s="11">
        <f t="shared" si="1663"/>
        <v>0</v>
      </c>
      <c r="V188" s="7">
        <f t="shared" ref="V188" si="1745">R188</f>
        <v>37</v>
      </c>
      <c r="W188" s="7">
        <f t="shared" ref="W188" si="1746">S188</f>
        <v>34.99</v>
      </c>
      <c r="X188" s="10">
        <f t="shared" ref="X188" si="1747">MIN(V188,W188)</f>
        <v>34.99</v>
      </c>
      <c r="Y188" s="11">
        <f t="shared" si="1667"/>
        <v>0</v>
      </c>
    </row>
    <row r="189" spans="1:25" ht="17.45" customHeight="1" x14ac:dyDescent="0.2">
      <c r="A189" s="1">
        <f t="shared" si="1449"/>
        <v>44477</v>
      </c>
      <c r="B189" s="19"/>
      <c r="C189" s="19"/>
      <c r="D189" s="19"/>
      <c r="E189" s="19"/>
      <c r="F189" s="7"/>
      <c r="G189" s="7"/>
      <c r="H189" s="10"/>
      <c r="I189" s="11"/>
      <c r="J189" s="7"/>
      <c r="K189" s="7"/>
      <c r="L189" s="10"/>
      <c r="M189" s="11"/>
      <c r="N189" s="7">
        <v>35.25</v>
      </c>
      <c r="O189" s="7">
        <v>34.74</v>
      </c>
      <c r="P189" s="10">
        <f t="shared" ref="P189" si="1748">MIN(N189,O189)</f>
        <v>34.74</v>
      </c>
      <c r="Q189" s="11">
        <f t="shared" si="1661"/>
        <v>0</v>
      </c>
      <c r="R189" s="7">
        <v>34.75</v>
      </c>
      <c r="S189" s="7">
        <v>34.47</v>
      </c>
      <c r="T189" s="10">
        <f t="shared" ref="T189" si="1749">MIN(R189,S189)</f>
        <v>34.47</v>
      </c>
      <c r="U189" s="11">
        <f t="shared" si="1663"/>
        <v>0</v>
      </c>
      <c r="V189" s="7">
        <f t="shared" ref="V189" si="1750">R189</f>
        <v>34.75</v>
      </c>
      <c r="W189" s="7">
        <f t="shared" ref="W189" si="1751">S189</f>
        <v>34.47</v>
      </c>
      <c r="X189" s="10">
        <f t="shared" ref="X189" si="1752">MIN(V189,W189)</f>
        <v>34.47</v>
      </c>
      <c r="Y189" s="11">
        <f t="shared" si="1667"/>
        <v>0</v>
      </c>
    </row>
    <row r="190" spans="1:25" ht="17.45" customHeight="1" x14ac:dyDescent="0.2">
      <c r="A190" s="1">
        <f t="shared" si="1449"/>
        <v>44470</v>
      </c>
      <c r="B190" s="19"/>
      <c r="C190" s="19"/>
      <c r="D190" s="19"/>
      <c r="E190" s="19"/>
      <c r="F190" s="7"/>
      <c r="G190" s="7"/>
      <c r="H190" s="10"/>
      <c r="I190" s="11"/>
      <c r="J190" s="7"/>
      <c r="K190" s="7"/>
      <c r="L190" s="10"/>
      <c r="M190" s="11"/>
      <c r="N190" s="7">
        <v>34.75</v>
      </c>
      <c r="O190" s="7">
        <v>34.47</v>
      </c>
      <c r="P190" s="10">
        <f t="shared" ref="P190" si="1753">MIN(N190,O190)</f>
        <v>34.47</v>
      </c>
      <c r="Q190" s="11">
        <f t="shared" si="1661"/>
        <v>0</v>
      </c>
      <c r="R190" s="7">
        <v>34.75</v>
      </c>
      <c r="S190" s="7">
        <v>34.47</v>
      </c>
      <c r="T190" s="10">
        <f t="shared" ref="T190" si="1754">MIN(R190,S190)</f>
        <v>34.47</v>
      </c>
      <c r="U190" s="11">
        <f t="shared" si="1663"/>
        <v>0</v>
      </c>
      <c r="V190" s="7">
        <f t="shared" ref="V190" si="1755">R190</f>
        <v>34.75</v>
      </c>
      <c r="W190" s="7">
        <f t="shared" ref="W190" si="1756">S190</f>
        <v>34.47</v>
      </c>
      <c r="X190" s="10">
        <f t="shared" ref="X190" si="1757">MIN(V190,W190)</f>
        <v>34.47</v>
      </c>
      <c r="Y190" s="11">
        <f t="shared" si="1667"/>
        <v>0</v>
      </c>
    </row>
    <row r="191" spans="1:25" ht="17.45" customHeight="1" x14ac:dyDescent="0.2">
      <c r="A191" s="1">
        <f t="shared" si="1449"/>
        <v>44463</v>
      </c>
      <c r="B191" s="19"/>
      <c r="C191" s="19"/>
      <c r="D191" s="19"/>
      <c r="E191" s="19"/>
      <c r="F191" s="7"/>
      <c r="G191" s="7"/>
      <c r="H191" s="10"/>
      <c r="I191" s="11"/>
      <c r="J191" s="7"/>
      <c r="K191" s="7"/>
      <c r="L191" s="10"/>
      <c r="M191" s="11"/>
      <c r="N191" s="7">
        <v>35</v>
      </c>
      <c r="O191" s="7">
        <v>33.64</v>
      </c>
      <c r="P191" s="10">
        <f t="shared" ref="P191" si="1758">MIN(N191,O191)</f>
        <v>33.64</v>
      </c>
      <c r="Q191" s="11">
        <f t="shared" si="1661"/>
        <v>0</v>
      </c>
      <c r="R191" s="7">
        <v>35</v>
      </c>
      <c r="S191" s="7">
        <v>33.64</v>
      </c>
      <c r="T191" s="10">
        <f t="shared" ref="T191" si="1759">MIN(R191,S191)</f>
        <v>33.64</v>
      </c>
      <c r="U191" s="11">
        <f t="shared" si="1663"/>
        <v>0</v>
      </c>
      <c r="V191" s="7">
        <f t="shared" ref="V191" si="1760">R191</f>
        <v>35</v>
      </c>
      <c r="W191" s="7">
        <f t="shared" ref="W191" si="1761">S191</f>
        <v>33.64</v>
      </c>
      <c r="X191" s="10">
        <f t="shared" ref="X191" si="1762">MIN(V191,W191)</f>
        <v>33.64</v>
      </c>
      <c r="Y191" s="11">
        <f t="shared" si="1667"/>
        <v>0</v>
      </c>
    </row>
    <row r="192" spans="1:25" ht="18" customHeight="1" x14ac:dyDescent="0.2">
      <c r="A192" s="1">
        <f t="shared" si="1449"/>
        <v>44456</v>
      </c>
      <c r="B192" s="19"/>
      <c r="C192" s="19"/>
      <c r="D192" s="19"/>
      <c r="E192" s="19"/>
      <c r="F192" s="7"/>
      <c r="G192" s="7"/>
      <c r="H192" s="10"/>
      <c r="I192" s="11"/>
      <c r="J192" s="7"/>
      <c r="K192" s="7"/>
      <c r="L192" s="10"/>
      <c r="M192" s="11"/>
      <c r="N192" s="7">
        <v>34.75</v>
      </c>
      <c r="O192" s="7">
        <v>32.75</v>
      </c>
      <c r="P192" s="10">
        <f t="shared" ref="P192" si="1763">MIN(N192,O192)</f>
        <v>32.75</v>
      </c>
      <c r="Q192" s="11">
        <f t="shared" si="1661"/>
        <v>0</v>
      </c>
      <c r="R192" s="7">
        <v>34.75</v>
      </c>
      <c r="S192" s="7">
        <v>32.75</v>
      </c>
      <c r="T192" s="10">
        <f t="shared" ref="T192" si="1764">MIN(R192,S192)</f>
        <v>32.75</v>
      </c>
      <c r="U192" s="11">
        <f t="shared" si="1663"/>
        <v>0</v>
      </c>
      <c r="V192" s="7">
        <f t="shared" ref="V192" si="1765">R192</f>
        <v>34.75</v>
      </c>
      <c r="W192" s="7">
        <f t="shared" ref="W192" si="1766">S192</f>
        <v>32.75</v>
      </c>
      <c r="X192" s="10">
        <f t="shared" ref="X192" si="1767">MIN(V192,W192)</f>
        <v>32.75</v>
      </c>
      <c r="Y192" s="11">
        <f t="shared" si="1667"/>
        <v>0</v>
      </c>
    </row>
    <row r="193" spans="1:25" ht="18" customHeight="1" x14ac:dyDescent="0.2">
      <c r="A193" s="1">
        <f t="shared" si="1449"/>
        <v>44449</v>
      </c>
      <c r="B193" s="19"/>
      <c r="C193" s="19"/>
      <c r="D193" s="19"/>
      <c r="E193" s="19"/>
      <c r="F193" s="7"/>
      <c r="G193" s="7"/>
      <c r="H193" s="10"/>
      <c r="I193" s="11"/>
      <c r="J193" s="7"/>
      <c r="K193" s="7"/>
      <c r="L193" s="10"/>
      <c r="M193" s="11"/>
      <c r="N193" s="7">
        <v>34.5</v>
      </c>
      <c r="O193" s="7">
        <v>31.81</v>
      </c>
      <c r="P193" s="10">
        <f t="shared" ref="P193" si="1768">MIN(N193,O193)</f>
        <v>31.81</v>
      </c>
      <c r="Q193" s="11">
        <f t="shared" si="1661"/>
        <v>0</v>
      </c>
      <c r="R193" s="7">
        <v>34.5</v>
      </c>
      <c r="S193" s="7">
        <v>31.81</v>
      </c>
      <c r="T193" s="10">
        <f t="shared" ref="T193" si="1769">MIN(R193,S193)</f>
        <v>31.81</v>
      </c>
      <c r="U193" s="11">
        <f t="shared" si="1663"/>
        <v>0</v>
      </c>
      <c r="V193" s="7">
        <f t="shared" ref="V193" si="1770">R193</f>
        <v>34.5</v>
      </c>
      <c r="W193" s="7">
        <f t="shared" ref="W193" si="1771">S193</f>
        <v>31.81</v>
      </c>
      <c r="X193" s="10">
        <f t="shared" ref="X193" si="1772">MIN(V193,W193)</f>
        <v>31.81</v>
      </c>
      <c r="Y193" s="11">
        <f t="shared" si="1667"/>
        <v>0</v>
      </c>
    </row>
    <row r="194" spans="1:25" ht="18" customHeight="1" x14ac:dyDescent="0.2">
      <c r="A194" s="1">
        <f t="shared" si="1449"/>
        <v>44442</v>
      </c>
      <c r="B194" s="19"/>
      <c r="C194" s="19"/>
      <c r="D194" s="19"/>
      <c r="E194" s="19"/>
      <c r="F194" s="7"/>
      <c r="G194" s="7"/>
      <c r="H194" s="10"/>
      <c r="I194" s="11"/>
      <c r="J194" s="7"/>
      <c r="K194" s="7"/>
      <c r="L194" s="10"/>
      <c r="M194" s="11"/>
      <c r="N194" s="7">
        <v>34</v>
      </c>
      <c r="O194" s="7">
        <v>30.41</v>
      </c>
      <c r="P194" s="10">
        <f t="shared" ref="P194" si="1773">MIN(N194,O194)</f>
        <v>30.41</v>
      </c>
      <c r="Q194" s="11">
        <f t="shared" si="1661"/>
        <v>0</v>
      </c>
      <c r="R194" s="7">
        <v>34</v>
      </c>
      <c r="S194" s="7">
        <v>30.41</v>
      </c>
      <c r="T194" s="10">
        <f t="shared" ref="T194" si="1774">MIN(R194,S194)</f>
        <v>30.41</v>
      </c>
      <c r="U194" s="11">
        <f t="shared" si="1663"/>
        <v>0</v>
      </c>
      <c r="V194" s="7">
        <f t="shared" ref="V194" si="1775">R194</f>
        <v>34</v>
      </c>
      <c r="W194" s="7">
        <f t="shared" ref="W194" si="1776">S194</f>
        <v>30.41</v>
      </c>
      <c r="X194" s="10">
        <f t="shared" ref="X194" si="1777">MIN(V194,W194)</f>
        <v>30.41</v>
      </c>
      <c r="Y194" s="11">
        <f t="shared" si="1667"/>
        <v>0</v>
      </c>
    </row>
    <row r="195" spans="1:25" ht="18" customHeight="1" x14ac:dyDescent="0.2">
      <c r="A195" s="1">
        <f t="shared" si="1449"/>
        <v>44435</v>
      </c>
      <c r="B195" s="19"/>
      <c r="C195" s="19"/>
      <c r="D195" s="19"/>
      <c r="E195" s="19"/>
      <c r="F195" s="7"/>
      <c r="G195" s="7"/>
      <c r="H195" s="10"/>
      <c r="I195" s="11"/>
      <c r="J195" s="7"/>
      <c r="K195" s="7"/>
      <c r="L195" s="10"/>
      <c r="M195" s="11"/>
      <c r="N195" s="7">
        <v>31.5</v>
      </c>
      <c r="O195" s="7">
        <v>29.28</v>
      </c>
      <c r="P195" s="10">
        <f t="shared" ref="P195" si="1778">MIN(N195,O195)</f>
        <v>29.28</v>
      </c>
      <c r="Q195" s="11">
        <f t="shared" si="1661"/>
        <v>0</v>
      </c>
      <c r="R195" s="7">
        <v>31.5</v>
      </c>
      <c r="S195" s="7">
        <v>29.28</v>
      </c>
      <c r="T195" s="10">
        <f t="shared" ref="T195" si="1779">MIN(R195,S195)</f>
        <v>29.28</v>
      </c>
      <c r="U195" s="11">
        <f t="shared" si="1663"/>
        <v>0</v>
      </c>
      <c r="V195" s="7">
        <f t="shared" ref="V195" si="1780">R195</f>
        <v>31.5</v>
      </c>
      <c r="W195" s="7">
        <f t="shared" ref="W195" si="1781">S195</f>
        <v>29.28</v>
      </c>
      <c r="X195" s="10">
        <f t="shared" ref="X195" si="1782">MIN(V195,W195)</f>
        <v>29.28</v>
      </c>
      <c r="Y195" s="11">
        <f t="shared" si="1667"/>
        <v>0</v>
      </c>
    </row>
    <row r="196" spans="1:25" ht="18" customHeight="1" x14ac:dyDescent="0.2">
      <c r="A196" s="1">
        <f t="shared" si="1449"/>
        <v>44428</v>
      </c>
      <c r="B196" s="19"/>
      <c r="C196" s="19"/>
      <c r="D196" s="19"/>
      <c r="E196" s="19"/>
      <c r="F196" s="7"/>
      <c r="G196" s="7"/>
      <c r="H196" s="10"/>
      <c r="I196" s="11"/>
      <c r="J196" s="7"/>
      <c r="K196" s="7"/>
      <c r="L196" s="10"/>
      <c r="M196" s="11"/>
      <c r="N196" s="7">
        <v>31</v>
      </c>
      <c r="O196" s="7">
        <v>28.33</v>
      </c>
      <c r="P196" s="10">
        <f t="shared" ref="P196" si="1783">MIN(N196,O196)</f>
        <v>28.33</v>
      </c>
      <c r="Q196" s="11">
        <f t="shared" si="1661"/>
        <v>0</v>
      </c>
      <c r="R196" s="7">
        <v>31</v>
      </c>
      <c r="S196" s="7">
        <v>28.33</v>
      </c>
      <c r="T196" s="10">
        <f t="shared" ref="T196" si="1784">MIN(R196,S196)</f>
        <v>28.33</v>
      </c>
      <c r="U196" s="11">
        <f t="shared" si="1663"/>
        <v>0</v>
      </c>
      <c r="V196" s="7">
        <f t="shared" ref="V196" si="1785">R196</f>
        <v>31</v>
      </c>
      <c r="W196" s="7">
        <f t="shared" ref="W196" si="1786">S196</f>
        <v>28.33</v>
      </c>
      <c r="X196" s="10">
        <f t="shared" ref="X196" si="1787">MIN(V196,W196)</f>
        <v>28.33</v>
      </c>
      <c r="Y196" s="11">
        <f t="shared" si="1667"/>
        <v>0</v>
      </c>
    </row>
    <row r="197" spans="1:25" ht="18" customHeight="1" x14ac:dyDescent="0.2">
      <c r="A197" s="1">
        <f t="shared" si="1449"/>
        <v>44421</v>
      </c>
      <c r="B197" s="19"/>
      <c r="C197" s="19"/>
      <c r="D197" s="19"/>
      <c r="E197" s="19"/>
      <c r="F197" s="7"/>
      <c r="G197" s="7"/>
      <c r="H197" s="10"/>
      <c r="I197" s="11"/>
      <c r="J197" s="7"/>
      <c r="K197" s="7"/>
      <c r="L197" s="10"/>
      <c r="M197" s="11"/>
      <c r="N197" s="7">
        <v>30.88</v>
      </c>
      <c r="O197" s="7">
        <v>27.4</v>
      </c>
      <c r="P197" s="10">
        <f t="shared" ref="P197" si="1788">MIN(N197,O197)</f>
        <v>27.4</v>
      </c>
      <c r="Q197" s="11">
        <f t="shared" si="1661"/>
        <v>0</v>
      </c>
      <c r="R197" s="7">
        <v>30.88</v>
      </c>
      <c r="S197" s="7">
        <v>27.4</v>
      </c>
      <c r="T197" s="10">
        <f t="shared" ref="T197" si="1789">MIN(R197,S197)</f>
        <v>27.4</v>
      </c>
      <c r="U197" s="11">
        <f t="shared" si="1663"/>
        <v>0</v>
      </c>
      <c r="V197" s="7">
        <f t="shared" ref="V197" si="1790">R197</f>
        <v>30.88</v>
      </c>
      <c r="W197" s="7">
        <f t="shared" ref="W197" si="1791">S197</f>
        <v>27.4</v>
      </c>
      <c r="X197" s="10">
        <f t="shared" ref="X197" si="1792">MIN(V197,W197)</f>
        <v>27.4</v>
      </c>
      <c r="Y197" s="11">
        <f t="shared" si="1667"/>
        <v>0</v>
      </c>
    </row>
    <row r="198" spans="1:25" ht="18" customHeight="1" x14ac:dyDescent="0.2">
      <c r="A198" s="1">
        <f t="shared" si="1449"/>
        <v>44414</v>
      </c>
      <c r="B198" s="19"/>
      <c r="C198" s="19"/>
      <c r="D198" s="19"/>
      <c r="E198" s="19"/>
      <c r="F198" s="7"/>
      <c r="G198" s="7"/>
      <c r="H198" s="10"/>
      <c r="I198" s="11"/>
      <c r="J198" s="7"/>
      <c r="K198" s="7"/>
      <c r="L198" s="10"/>
      <c r="M198" s="11"/>
      <c r="N198" s="7">
        <v>28.25</v>
      </c>
      <c r="O198" s="7">
        <v>26.83</v>
      </c>
      <c r="P198" s="10">
        <f t="shared" ref="P198" si="1793">MIN(N198,O198)</f>
        <v>26.83</v>
      </c>
      <c r="Q198" s="11">
        <f t="shared" si="1661"/>
        <v>0</v>
      </c>
      <c r="R198" s="7">
        <v>28.25</v>
      </c>
      <c r="S198" s="7">
        <v>26.83</v>
      </c>
      <c r="T198" s="10">
        <f t="shared" ref="T198" si="1794">MIN(R198,S198)</f>
        <v>26.83</v>
      </c>
      <c r="U198" s="11">
        <f t="shared" si="1663"/>
        <v>0</v>
      </c>
      <c r="V198" s="7">
        <f t="shared" ref="V198" si="1795">R198</f>
        <v>28.25</v>
      </c>
      <c r="W198" s="7">
        <f t="shared" ref="W198" si="1796">S198</f>
        <v>26.83</v>
      </c>
      <c r="X198" s="10">
        <f t="shared" ref="X198" si="1797">MIN(V198,W198)</f>
        <v>26.83</v>
      </c>
      <c r="Y198" s="11">
        <f t="shared" si="1667"/>
        <v>0</v>
      </c>
    </row>
    <row r="199" spans="1:25" ht="18" customHeight="1" x14ac:dyDescent="0.2">
      <c r="A199" s="1">
        <f t="shared" si="1449"/>
        <v>44407</v>
      </c>
      <c r="B199" s="19"/>
      <c r="C199" s="19"/>
      <c r="D199" s="19"/>
      <c r="E199" s="19"/>
      <c r="F199" s="7"/>
      <c r="G199" s="7"/>
      <c r="H199" s="10"/>
      <c r="I199" s="11"/>
      <c r="J199" s="7"/>
      <c r="K199" s="7"/>
      <c r="L199" s="10"/>
      <c r="M199" s="11"/>
      <c r="N199" s="7">
        <v>27</v>
      </c>
      <c r="O199" s="7">
        <v>26.54</v>
      </c>
      <c r="P199" s="10">
        <f t="shared" ref="P199" si="1798">MIN(N199,O199)</f>
        <v>26.54</v>
      </c>
      <c r="Q199" s="11">
        <f t="shared" si="1661"/>
        <v>0</v>
      </c>
      <c r="R199" s="7">
        <v>27</v>
      </c>
      <c r="S199" s="7">
        <v>26.54</v>
      </c>
      <c r="T199" s="10">
        <f t="shared" ref="T199" si="1799">MIN(R199,S199)</f>
        <v>26.54</v>
      </c>
      <c r="U199" s="11">
        <f t="shared" si="1663"/>
        <v>0</v>
      </c>
      <c r="V199" s="7">
        <f t="shared" ref="V199" si="1800">R199</f>
        <v>27</v>
      </c>
      <c r="W199" s="7">
        <f t="shared" ref="W199" si="1801">S199</f>
        <v>26.54</v>
      </c>
      <c r="X199" s="10">
        <f t="shared" ref="X199" si="1802">MIN(V199,W199)</f>
        <v>26.54</v>
      </c>
      <c r="Y199" s="11">
        <f t="shared" si="1667"/>
        <v>0</v>
      </c>
    </row>
    <row r="200" spans="1:25" ht="18" customHeight="1" x14ac:dyDescent="0.2">
      <c r="A200" s="1">
        <f t="shared" si="1449"/>
        <v>44400</v>
      </c>
      <c r="B200" s="19"/>
      <c r="C200" s="19"/>
      <c r="D200" s="19"/>
      <c r="E200" s="19"/>
      <c r="F200" s="7"/>
      <c r="G200" s="7"/>
      <c r="H200" s="10"/>
      <c r="I200" s="11"/>
      <c r="J200" s="7"/>
      <c r="K200" s="7"/>
      <c r="L200" s="10"/>
      <c r="M200" s="11"/>
      <c r="N200" s="7">
        <v>27</v>
      </c>
      <c r="O200" s="7">
        <v>26.18</v>
      </c>
      <c r="P200" s="10">
        <f t="shared" ref="P200" si="1803">MIN(N200,O200)</f>
        <v>26.18</v>
      </c>
      <c r="Q200" s="11">
        <f t="shared" si="1661"/>
        <v>0</v>
      </c>
      <c r="R200" s="7">
        <v>27</v>
      </c>
      <c r="S200" s="7">
        <v>26.18</v>
      </c>
      <c r="T200" s="10">
        <f t="shared" ref="T200" si="1804">MIN(R200,S200)</f>
        <v>26.18</v>
      </c>
      <c r="U200" s="11">
        <f t="shared" si="1663"/>
        <v>0</v>
      </c>
      <c r="V200" s="7">
        <f t="shared" ref="V200" si="1805">R200</f>
        <v>27</v>
      </c>
      <c r="W200" s="7">
        <f t="shared" ref="W200" si="1806">S200</f>
        <v>26.18</v>
      </c>
      <c r="X200" s="10">
        <f t="shared" ref="X200" si="1807">MIN(V200,W200)</f>
        <v>26.18</v>
      </c>
      <c r="Y200" s="11">
        <f t="shared" si="1667"/>
        <v>0</v>
      </c>
    </row>
    <row r="201" spans="1:25" ht="18" customHeight="1" x14ac:dyDescent="0.2">
      <c r="A201" s="1">
        <f t="shared" si="1449"/>
        <v>44393</v>
      </c>
      <c r="B201" s="19"/>
      <c r="C201" s="19"/>
      <c r="D201" s="19"/>
      <c r="E201" s="19"/>
      <c r="F201" s="7"/>
      <c r="G201" s="7"/>
      <c r="H201" s="10"/>
      <c r="I201" s="11"/>
      <c r="J201" s="7"/>
      <c r="K201" s="7"/>
      <c r="L201" s="10"/>
      <c r="M201" s="11"/>
      <c r="N201" s="7">
        <v>27</v>
      </c>
      <c r="O201" s="7">
        <v>25.76</v>
      </c>
      <c r="P201" s="10">
        <f t="shared" ref="P201:P208" si="1808">MIN(N201,O201)</f>
        <v>25.76</v>
      </c>
      <c r="Q201" s="11">
        <f t="shared" si="1661"/>
        <v>0</v>
      </c>
      <c r="R201" s="7">
        <v>27</v>
      </c>
      <c r="S201" s="7">
        <v>25.76</v>
      </c>
      <c r="T201" s="10">
        <f t="shared" ref="T201" si="1809">MIN(R201,S201)</f>
        <v>25.76</v>
      </c>
      <c r="U201" s="11">
        <f t="shared" si="1663"/>
        <v>0</v>
      </c>
      <c r="V201" s="7">
        <f t="shared" ref="V201" si="1810">R201</f>
        <v>27</v>
      </c>
      <c r="W201" s="7">
        <f t="shared" ref="W201" si="1811">S201</f>
        <v>25.76</v>
      </c>
      <c r="X201" s="10">
        <f t="shared" ref="X201" si="1812">MIN(V201,W201)</f>
        <v>25.76</v>
      </c>
      <c r="Y201" s="11">
        <f t="shared" si="1667"/>
        <v>0</v>
      </c>
    </row>
    <row r="202" spans="1:25" ht="18" customHeight="1" x14ac:dyDescent="0.2">
      <c r="A202" s="1">
        <f t="shared" si="1449"/>
        <v>44386</v>
      </c>
      <c r="B202" s="19"/>
      <c r="C202" s="19"/>
      <c r="D202" s="19"/>
      <c r="E202" s="19"/>
      <c r="F202" s="7"/>
      <c r="G202" s="7"/>
      <c r="H202" s="10"/>
      <c r="I202" s="11"/>
      <c r="J202" s="7"/>
      <c r="K202" s="7"/>
      <c r="L202" s="10"/>
      <c r="M202" s="11"/>
      <c r="N202" s="7">
        <v>26.25</v>
      </c>
      <c r="O202" s="7">
        <v>25.38</v>
      </c>
      <c r="P202" s="10">
        <f t="shared" si="1808"/>
        <v>25.38</v>
      </c>
      <c r="Q202" s="11">
        <f t="shared" si="1661"/>
        <v>0</v>
      </c>
      <c r="R202" s="7">
        <v>26.25</v>
      </c>
      <c r="S202" s="7">
        <v>25.38</v>
      </c>
      <c r="T202" s="10">
        <f t="shared" ref="T202" si="1813">MIN(R202,S202)</f>
        <v>25.38</v>
      </c>
      <c r="U202" s="11">
        <f t="shared" si="1663"/>
        <v>0</v>
      </c>
      <c r="V202" s="7">
        <f t="shared" ref="V202" si="1814">R202</f>
        <v>26.25</v>
      </c>
      <c r="W202" s="7">
        <f t="shared" ref="W202" si="1815">S202</f>
        <v>25.38</v>
      </c>
      <c r="X202" s="10">
        <f t="shared" ref="X202" si="1816">MIN(V202,W202)</f>
        <v>25.38</v>
      </c>
      <c r="Y202" s="11">
        <f t="shared" si="1667"/>
        <v>0</v>
      </c>
    </row>
    <row r="203" spans="1:25" ht="18" customHeight="1" x14ac:dyDescent="0.2">
      <c r="A203" s="1">
        <f t="shared" si="1449"/>
        <v>44379</v>
      </c>
      <c r="B203" s="19"/>
      <c r="C203" s="19"/>
      <c r="D203" s="19"/>
      <c r="E203" s="19"/>
      <c r="F203" s="7"/>
      <c r="G203" s="7"/>
      <c r="H203" s="10"/>
      <c r="I203" s="11"/>
      <c r="J203" s="7"/>
      <c r="K203" s="7"/>
      <c r="L203" s="10"/>
      <c r="M203" s="11"/>
      <c r="N203" s="7">
        <v>26</v>
      </c>
      <c r="O203" s="7">
        <v>25.01</v>
      </c>
      <c r="P203" s="10">
        <f t="shared" si="1808"/>
        <v>25.01</v>
      </c>
      <c r="Q203" s="11">
        <f t="shared" ref="Q203:Q208" si="1817">MAX(0,N$4-P203)</f>
        <v>0</v>
      </c>
      <c r="R203" s="7">
        <v>26</v>
      </c>
      <c r="S203" s="7">
        <v>25.01</v>
      </c>
      <c r="T203" s="10">
        <f t="shared" ref="T203" si="1818">MIN(R203,S203)</f>
        <v>25.01</v>
      </c>
      <c r="U203" s="11">
        <f t="shared" ref="U203:U234" si="1819">MAX(0,R$4-T203)</f>
        <v>0</v>
      </c>
      <c r="V203" s="7">
        <f t="shared" ref="V203" si="1820">R203</f>
        <v>26</v>
      </c>
      <c r="W203" s="7">
        <f t="shared" ref="W203" si="1821">S203</f>
        <v>25.01</v>
      </c>
      <c r="X203" s="10">
        <f t="shared" ref="X203" si="1822">MIN(V203,W203)</f>
        <v>25.01</v>
      </c>
      <c r="Y203" s="11">
        <f t="shared" si="1667"/>
        <v>0</v>
      </c>
    </row>
    <row r="204" spans="1:25" ht="18" customHeight="1" x14ac:dyDescent="0.2">
      <c r="A204" s="1">
        <f t="shared" si="1449"/>
        <v>44372</v>
      </c>
      <c r="B204" s="19"/>
      <c r="C204" s="19"/>
      <c r="D204" s="19"/>
      <c r="E204" s="19"/>
      <c r="F204" s="7"/>
      <c r="G204" s="7"/>
      <c r="H204" s="10"/>
      <c r="I204" s="11"/>
      <c r="J204" s="7"/>
      <c r="K204" s="7"/>
      <c r="L204" s="10"/>
      <c r="M204" s="11"/>
      <c r="N204" s="7">
        <v>25.5</v>
      </c>
      <c r="O204" s="7">
        <v>24.7</v>
      </c>
      <c r="P204" s="10">
        <f t="shared" si="1808"/>
        <v>24.7</v>
      </c>
      <c r="Q204" s="11">
        <f t="shared" si="1817"/>
        <v>0</v>
      </c>
      <c r="R204" s="7">
        <v>25.5</v>
      </c>
      <c r="S204" s="7">
        <v>24.7</v>
      </c>
      <c r="T204" s="10">
        <f t="shared" ref="T204" si="1823">MIN(R204,S204)</f>
        <v>24.7</v>
      </c>
      <c r="U204" s="11">
        <f t="shared" si="1819"/>
        <v>0</v>
      </c>
      <c r="V204" s="7">
        <f t="shared" ref="V204" si="1824">R204</f>
        <v>25.5</v>
      </c>
      <c r="W204" s="7">
        <f t="shared" ref="W204" si="1825">S204</f>
        <v>24.7</v>
      </c>
      <c r="X204" s="10">
        <f t="shared" ref="X204" si="1826">MIN(V204,W204)</f>
        <v>24.7</v>
      </c>
      <c r="Y204" s="11">
        <f t="shared" si="1667"/>
        <v>0</v>
      </c>
    </row>
    <row r="205" spans="1:25" ht="18" customHeight="1" x14ac:dyDescent="0.2">
      <c r="A205" s="1">
        <f t="shared" si="1449"/>
        <v>44365</v>
      </c>
      <c r="B205" s="19"/>
      <c r="C205" s="19"/>
      <c r="D205" s="19"/>
      <c r="E205" s="19"/>
      <c r="F205" s="7"/>
      <c r="G205" s="7"/>
      <c r="H205" s="10"/>
      <c r="I205" s="11"/>
      <c r="J205" s="7"/>
      <c r="K205" s="7"/>
      <c r="L205" s="10"/>
      <c r="M205" s="11"/>
      <c r="N205" s="7">
        <v>25.25</v>
      </c>
      <c r="O205" s="7">
        <v>24.46</v>
      </c>
      <c r="P205" s="10">
        <f t="shared" si="1808"/>
        <v>24.46</v>
      </c>
      <c r="Q205" s="11">
        <f t="shared" si="1817"/>
        <v>0</v>
      </c>
      <c r="R205" s="7">
        <v>25.25</v>
      </c>
      <c r="S205" s="7">
        <v>24.46</v>
      </c>
      <c r="T205" s="10">
        <f t="shared" ref="T205" si="1827">MIN(R205,S205)</f>
        <v>24.46</v>
      </c>
      <c r="U205" s="11">
        <f t="shared" si="1819"/>
        <v>0</v>
      </c>
      <c r="V205" s="7">
        <f t="shared" ref="V205" si="1828">R205</f>
        <v>25.25</v>
      </c>
      <c r="W205" s="7">
        <f t="shared" ref="W205" si="1829">S205</f>
        <v>24.46</v>
      </c>
      <c r="X205" s="10">
        <f t="shared" ref="X205" si="1830">MIN(V205,W205)</f>
        <v>24.46</v>
      </c>
      <c r="Y205" s="11">
        <f t="shared" si="1667"/>
        <v>0</v>
      </c>
    </row>
    <row r="206" spans="1:25" ht="18" customHeight="1" x14ac:dyDescent="0.2">
      <c r="A206" s="1">
        <f t="shared" si="1449"/>
        <v>44358</v>
      </c>
      <c r="B206" s="19"/>
      <c r="C206" s="19"/>
      <c r="D206" s="19"/>
      <c r="E206" s="19"/>
      <c r="F206" s="7"/>
      <c r="G206" s="7"/>
      <c r="H206" s="10"/>
      <c r="I206" s="11"/>
      <c r="J206" s="7"/>
      <c r="K206" s="7"/>
      <c r="L206" s="10"/>
      <c r="M206" s="11"/>
      <c r="N206" s="7">
        <v>24.75</v>
      </c>
      <c r="O206" s="7">
        <v>24.32</v>
      </c>
      <c r="P206" s="10">
        <f t="shared" si="1808"/>
        <v>24.32</v>
      </c>
      <c r="Q206" s="11">
        <f t="shared" si="1817"/>
        <v>0</v>
      </c>
      <c r="R206" s="7">
        <v>24.75</v>
      </c>
      <c r="S206" s="7">
        <v>24.32</v>
      </c>
      <c r="T206" s="10">
        <f t="shared" ref="T206" si="1831">MIN(R206,S206)</f>
        <v>24.32</v>
      </c>
      <c r="U206" s="11">
        <f t="shared" si="1819"/>
        <v>0</v>
      </c>
      <c r="V206" s="7">
        <f t="shared" ref="V206" si="1832">R206</f>
        <v>24.75</v>
      </c>
      <c r="W206" s="7">
        <f t="shared" ref="W206" si="1833">S206</f>
        <v>24.32</v>
      </c>
      <c r="X206" s="10">
        <f t="shared" ref="X206" si="1834">MIN(V206,W206)</f>
        <v>24.32</v>
      </c>
      <c r="Y206" s="11">
        <f t="shared" si="1667"/>
        <v>0</v>
      </c>
    </row>
    <row r="207" spans="1:25" ht="18" customHeight="1" x14ac:dyDescent="0.2">
      <c r="A207" s="1">
        <v>44351</v>
      </c>
      <c r="B207" s="19"/>
      <c r="C207" s="19"/>
      <c r="D207" s="19"/>
      <c r="E207" s="19"/>
      <c r="F207" s="7"/>
      <c r="G207" s="7"/>
      <c r="H207" s="10"/>
      <c r="I207" s="11"/>
      <c r="J207" s="7"/>
      <c r="K207" s="7"/>
      <c r="L207" s="10"/>
      <c r="M207" s="11"/>
      <c r="N207" s="7">
        <v>24.5</v>
      </c>
      <c r="O207" s="7">
        <v>24.18</v>
      </c>
      <c r="P207" s="10">
        <f t="shared" si="1808"/>
        <v>24.18</v>
      </c>
      <c r="Q207" s="11">
        <f t="shared" si="1817"/>
        <v>0</v>
      </c>
      <c r="R207" s="7">
        <v>24.5</v>
      </c>
      <c r="S207" s="7">
        <v>24.18</v>
      </c>
      <c r="T207" s="10">
        <f t="shared" ref="T207:T208" si="1835">MIN(R207,S207)</f>
        <v>24.18</v>
      </c>
      <c r="U207" s="11">
        <f t="shared" si="1819"/>
        <v>0</v>
      </c>
      <c r="V207" s="7">
        <f t="shared" ref="V207:V208" si="1836">R207</f>
        <v>24.5</v>
      </c>
      <c r="W207" s="7">
        <f t="shared" ref="W207:W208" si="1837">S207</f>
        <v>24.18</v>
      </c>
      <c r="X207" s="10">
        <f t="shared" ref="X207:X208" si="1838">MIN(V207,W207)</f>
        <v>24.18</v>
      </c>
      <c r="Y207" s="11">
        <f t="shared" si="1667"/>
        <v>0</v>
      </c>
    </row>
    <row r="208" spans="1:25" ht="18" customHeight="1" x14ac:dyDescent="0.2">
      <c r="A208" s="1">
        <v>44348</v>
      </c>
      <c r="B208" s="19"/>
      <c r="C208" s="19"/>
      <c r="D208" s="19"/>
      <c r="E208" s="19"/>
      <c r="F208" s="7"/>
      <c r="G208" s="7"/>
      <c r="H208" s="10"/>
      <c r="I208" s="11"/>
      <c r="J208" s="7"/>
      <c r="K208" s="7"/>
      <c r="L208" s="10"/>
      <c r="M208" s="11"/>
      <c r="N208" s="7">
        <v>24.25</v>
      </c>
      <c r="O208" s="7">
        <v>24.02</v>
      </c>
      <c r="P208" s="10">
        <f t="shared" si="1808"/>
        <v>24.02</v>
      </c>
      <c r="Q208" s="11">
        <f t="shared" si="1817"/>
        <v>0</v>
      </c>
      <c r="R208" s="7">
        <v>24.25</v>
      </c>
      <c r="S208" s="7">
        <v>24.02</v>
      </c>
      <c r="T208" s="10">
        <f t="shared" si="1835"/>
        <v>24.02</v>
      </c>
      <c r="U208" s="11">
        <f t="shared" si="1819"/>
        <v>0</v>
      </c>
      <c r="V208" s="7">
        <f t="shared" si="1836"/>
        <v>24.25</v>
      </c>
      <c r="W208" s="7">
        <f t="shared" si="1837"/>
        <v>24.02</v>
      </c>
      <c r="X208" s="10">
        <f t="shared" si="1838"/>
        <v>24.02</v>
      </c>
      <c r="Y208" s="11">
        <f t="shared" si="1667"/>
        <v>0</v>
      </c>
    </row>
    <row r="209" spans="1:25" ht="18" customHeight="1" x14ac:dyDescent="0.2">
      <c r="A209" s="1">
        <f t="shared" si="1449"/>
        <v>44344</v>
      </c>
      <c r="B209" s="19"/>
      <c r="C209" s="19"/>
      <c r="D209" s="19"/>
      <c r="E209" s="19"/>
      <c r="F209" s="17"/>
      <c r="G209" s="17"/>
      <c r="H209" s="18"/>
      <c r="I209" s="16"/>
      <c r="J209" s="17"/>
      <c r="K209" s="17"/>
      <c r="L209" s="18"/>
      <c r="M209" s="16"/>
      <c r="N209" s="17"/>
      <c r="O209" s="17"/>
      <c r="P209" s="18"/>
      <c r="Q209" s="16"/>
      <c r="R209" s="7">
        <v>24.25</v>
      </c>
      <c r="S209" s="7">
        <v>24.02</v>
      </c>
      <c r="T209" s="10">
        <f t="shared" ref="T209" si="1839">MIN(R209,S209)</f>
        <v>24.02</v>
      </c>
      <c r="U209" s="11">
        <f t="shared" si="1819"/>
        <v>0</v>
      </c>
      <c r="V209" s="7">
        <f t="shared" ref="V209" si="1840">R209</f>
        <v>24.25</v>
      </c>
      <c r="W209" s="7">
        <f t="shared" ref="W209" si="1841">S209</f>
        <v>24.02</v>
      </c>
      <c r="X209" s="10">
        <f t="shared" ref="X209" si="1842">MIN(V209,W209)</f>
        <v>24.02</v>
      </c>
      <c r="Y209" s="11">
        <f t="shared" si="1667"/>
        <v>0</v>
      </c>
    </row>
    <row r="210" spans="1:25" ht="18" customHeight="1" x14ac:dyDescent="0.2">
      <c r="A210" s="1">
        <f t="shared" si="1449"/>
        <v>44337</v>
      </c>
      <c r="B210" s="19"/>
      <c r="C210" s="19"/>
      <c r="D210" s="19"/>
      <c r="E210" s="19"/>
      <c r="F210" s="17"/>
      <c r="G210" s="17"/>
      <c r="H210" s="18"/>
      <c r="I210" s="16"/>
      <c r="J210" s="17"/>
      <c r="K210" s="17"/>
      <c r="L210" s="18"/>
      <c r="M210" s="16"/>
      <c r="N210" s="17"/>
      <c r="O210" s="17"/>
      <c r="P210" s="18"/>
      <c r="Q210" s="16"/>
      <c r="R210" s="7">
        <v>24.25</v>
      </c>
      <c r="S210" s="7">
        <v>23.68</v>
      </c>
      <c r="T210" s="10">
        <f t="shared" ref="T210" si="1843">MIN(R210,S210)</f>
        <v>23.68</v>
      </c>
      <c r="U210" s="11">
        <f t="shared" si="1819"/>
        <v>0</v>
      </c>
      <c r="V210" s="7">
        <f t="shared" ref="V210" si="1844">R210</f>
        <v>24.25</v>
      </c>
      <c r="W210" s="7">
        <f t="shared" ref="W210" si="1845">S210</f>
        <v>23.68</v>
      </c>
      <c r="X210" s="10">
        <f t="shared" ref="X210" si="1846">MIN(V210,W210)</f>
        <v>23.68</v>
      </c>
      <c r="Y210" s="11">
        <f t="shared" si="1667"/>
        <v>0</v>
      </c>
    </row>
    <row r="211" spans="1:25" ht="18" customHeight="1" x14ac:dyDescent="0.2">
      <c r="A211" s="1">
        <f t="shared" si="1449"/>
        <v>44330</v>
      </c>
      <c r="B211" s="19"/>
      <c r="C211" s="19"/>
      <c r="D211" s="19"/>
      <c r="E211" s="19"/>
      <c r="F211" s="17"/>
      <c r="G211" s="17"/>
      <c r="H211" s="18"/>
      <c r="I211" s="16"/>
      <c r="J211" s="17"/>
      <c r="K211" s="17"/>
      <c r="L211" s="18"/>
      <c r="M211" s="16"/>
      <c r="N211" s="17"/>
      <c r="O211" s="17"/>
      <c r="P211" s="18"/>
      <c r="Q211" s="16"/>
      <c r="R211" s="7">
        <v>24.25</v>
      </c>
      <c r="S211" s="7">
        <v>23.32</v>
      </c>
      <c r="T211" s="10">
        <f t="shared" ref="T211" si="1847">MIN(R211,S211)</f>
        <v>23.32</v>
      </c>
      <c r="U211" s="11">
        <f t="shared" si="1819"/>
        <v>0</v>
      </c>
      <c r="V211" s="7">
        <f t="shared" ref="V211" si="1848">R211</f>
        <v>24.25</v>
      </c>
      <c r="W211" s="7">
        <f t="shared" ref="W211" si="1849">S211</f>
        <v>23.32</v>
      </c>
      <c r="X211" s="10">
        <f t="shared" ref="X211" si="1850">MIN(V211,W211)</f>
        <v>23.32</v>
      </c>
      <c r="Y211" s="11">
        <f t="shared" si="1667"/>
        <v>0</v>
      </c>
    </row>
    <row r="212" spans="1:25" ht="18" customHeight="1" x14ac:dyDescent="0.2">
      <c r="A212" s="1">
        <f t="shared" si="1449"/>
        <v>44323</v>
      </c>
      <c r="B212" s="19"/>
      <c r="C212" s="19"/>
      <c r="D212" s="19"/>
      <c r="E212" s="19"/>
      <c r="F212" s="17"/>
      <c r="G212" s="17"/>
      <c r="H212" s="18"/>
      <c r="I212" s="16"/>
      <c r="J212" s="17"/>
      <c r="K212" s="17"/>
      <c r="L212" s="18"/>
      <c r="M212" s="16"/>
      <c r="N212" s="17"/>
      <c r="O212" s="17"/>
      <c r="P212" s="18"/>
      <c r="Q212" s="16"/>
      <c r="R212" s="7">
        <v>24</v>
      </c>
      <c r="S212" s="7">
        <v>22.96</v>
      </c>
      <c r="T212" s="10">
        <f t="shared" ref="T212" si="1851">MIN(R212,S212)</f>
        <v>22.96</v>
      </c>
      <c r="U212" s="11">
        <f t="shared" si="1819"/>
        <v>0</v>
      </c>
      <c r="V212" s="7">
        <f t="shared" ref="V212" si="1852">R212</f>
        <v>24</v>
      </c>
      <c r="W212" s="7">
        <f t="shared" ref="W212" si="1853">S212</f>
        <v>22.96</v>
      </c>
      <c r="X212" s="10">
        <f t="shared" ref="X212" si="1854">MIN(V212,W212)</f>
        <v>22.96</v>
      </c>
      <c r="Y212" s="11">
        <f t="shared" si="1667"/>
        <v>0</v>
      </c>
    </row>
    <row r="213" spans="1:25" ht="18" customHeight="1" x14ac:dyDescent="0.2">
      <c r="A213" s="1">
        <f t="shared" si="1449"/>
        <v>44316</v>
      </c>
      <c r="B213" s="19"/>
      <c r="C213" s="19"/>
      <c r="D213" s="19"/>
      <c r="E213" s="19"/>
      <c r="F213" s="17"/>
      <c r="G213" s="17"/>
      <c r="H213" s="18"/>
      <c r="I213" s="16"/>
      <c r="J213" s="17"/>
      <c r="K213" s="17"/>
      <c r="L213" s="18"/>
      <c r="M213" s="16"/>
      <c r="N213" s="17"/>
      <c r="O213" s="17"/>
      <c r="P213" s="18"/>
      <c r="Q213" s="16"/>
      <c r="R213" s="7">
        <v>23.75</v>
      </c>
      <c r="S213" s="7">
        <v>22.68</v>
      </c>
      <c r="T213" s="10">
        <f t="shared" ref="T213" si="1855">MIN(R213,S213)</f>
        <v>22.68</v>
      </c>
      <c r="U213" s="11">
        <f t="shared" si="1819"/>
        <v>0</v>
      </c>
      <c r="V213" s="7">
        <f t="shared" ref="V213" si="1856">R213</f>
        <v>23.75</v>
      </c>
      <c r="W213" s="7">
        <f t="shared" ref="W213" si="1857">S213</f>
        <v>22.68</v>
      </c>
      <c r="X213" s="10">
        <f t="shared" ref="X213" si="1858">MIN(V213,W213)</f>
        <v>22.68</v>
      </c>
      <c r="Y213" s="11">
        <f t="shared" si="1667"/>
        <v>0</v>
      </c>
    </row>
    <row r="214" spans="1:25" ht="18" customHeight="1" x14ac:dyDescent="0.2">
      <c r="A214" s="1">
        <f t="shared" si="1449"/>
        <v>44309</v>
      </c>
      <c r="B214" s="19"/>
      <c r="C214" s="19"/>
      <c r="D214" s="19"/>
      <c r="E214" s="19"/>
      <c r="F214" s="17"/>
      <c r="G214" s="17"/>
      <c r="H214" s="18"/>
      <c r="I214" s="16"/>
      <c r="J214" s="17"/>
      <c r="K214" s="17"/>
      <c r="L214" s="18"/>
      <c r="M214" s="16"/>
      <c r="N214" s="17"/>
      <c r="O214" s="17"/>
      <c r="P214" s="18"/>
      <c r="Q214" s="16"/>
      <c r="R214" s="7">
        <v>22.75</v>
      </c>
      <c r="S214" s="7">
        <v>22.52</v>
      </c>
      <c r="T214" s="10">
        <f t="shared" ref="T214" si="1859">MIN(R214,S214)</f>
        <v>22.52</v>
      </c>
      <c r="U214" s="11">
        <f t="shared" si="1819"/>
        <v>0</v>
      </c>
      <c r="V214" s="7">
        <f t="shared" ref="V214" si="1860">R214</f>
        <v>22.75</v>
      </c>
      <c r="W214" s="7">
        <f t="shared" ref="W214" si="1861">S214</f>
        <v>22.52</v>
      </c>
      <c r="X214" s="10">
        <f t="shared" ref="X214" si="1862">MIN(V214,W214)</f>
        <v>22.52</v>
      </c>
      <c r="Y214" s="11">
        <f t="shared" si="1667"/>
        <v>0</v>
      </c>
    </row>
    <row r="215" spans="1:25" ht="18" customHeight="1" x14ac:dyDescent="0.2">
      <c r="A215" s="1">
        <f t="shared" si="1449"/>
        <v>44302</v>
      </c>
      <c r="B215" s="19"/>
      <c r="C215" s="19"/>
      <c r="D215" s="19"/>
      <c r="E215" s="19"/>
      <c r="F215" s="17"/>
      <c r="G215" s="17"/>
      <c r="H215" s="18"/>
      <c r="I215" s="16"/>
      <c r="J215" s="17"/>
      <c r="K215" s="17"/>
      <c r="L215" s="18"/>
      <c r="M215" s="16"/>
      <c r="N215" s="17"/>
      <c r="O215" s="17"/>
      <c r="P215" s="18"/>
      <c r="Q215" s="16"/>
      <c r="R215" s="7">
        <v>22.75</v>
      </c>
      <c r="S215" s="7">
        <v>22.35</v>
      </c>
      <c r="T215" s="10">
        <f t="shared" ref="T215" si="1863">MIN(R215,S215)</f>
        <v>22.35</v>
      </c>
      <c r="U215" s="11">
        <f t="shared" si="1819"/>
        <v>0</v>
      </c>
      <c r="V215" s="7">
        <f t="shared" ref="V215" si="1864">R215</f>
        <v>22.75</v>
      </c>
      <c r="W215" s="7">
        <f t="shared" ref="W215" si="1865">S215</f>
        <v>22.35</v>
      </c>
      <c r="X215" s="10">
        <f t="shared" ref="X215" si="1866">MIN(V215,W215)</f>
        <v>22.35</v>
      </c>
      <c r="Y215" s="11">
        <f t="shared" si="1667"/>
        <v>0</v>
      </c>
    </row>
    <row r="216" spans="1:25" ht="18" customHeight="1" x14ac:dyDescent="0.2">
      <c r="A216" s="1">
        <f t="shared" si="1449"/>
        <v>44295</v>
      </c>
      <c r="B216" s="19"/>
      <c r="C216" s="19"/>
      <c r="D216" s="19"/>
      <c r="E216" s="19"/>
      <c r="F216" s="17"/>
      <c r="G216" s="17"/>
      <c r="H216" s="18"/>
      <c r="I216" s="16"/>
      <c r="J216" s="17"/>
      <c r="K216" s="17"/>
      <c r="L216" s="18"/>
      <c r="M216" s="16"/>
      <c r="N216" s="17"/>
      <c r="O216" s="17"/>
      <c r="P216" s="18"/>
      <c r="Q216" s="16"/>
      <c r="R216" s="7">
        <v>22.5</v>
      </c>
      <c r="S216" s="7">
        <v>22.2</v>
      </c>
      <c r="T216" s="10">
        <f t="shared" ref="T216" si="1867">MIN(R216,S216)</f>
        <v>22.2</v>
      </c>
      <c r="U216" s="11">
        <f t="shared" si="1819"/>
        <v>0</v>
      </c>
      <c r="V216" s="7">
        <f t="shared" ref="V216" si="1868">R216</f>
        <v>22.5</v>
      </c>
      <c r="W216" s="7">
        <f t="shared" ref="W216" si="1869">S216</f>
        <v>22.2</v>
      </c>
      <c r="X216" s="10">
        <f t="shared" ref="X216" si="1870">MIN(V216,W216)</f>
        <v>22.2</v>
      </c>
      <c r="Y216" s="11">
        <f t="shared" si="1667"/>
        <v>0</v>
      </c>
    </row>
    <row r="217" spans="1:25" ht="18" customHeight="1" x14ac:dyDescent="0.2">
      <c r="A217" s="1">
        <f t="shared" si="1449"/>
        <v>44288</v>
      </c>
      <c r="B217" s="19"/>
      <c r="C217" s="19"/>
      <c r="D217" s="19"/>
      <c r="E217" s="19"/>
      <c r="F217" s="17"/>
      <c r="G217" s="17"/>
      <c r="H217" s="18"/>
      <c r="I217" s="16"/>
      <c r="J217" s="17"/>
      <c r="K217" s="17"/>
      <c r="L217" s="18"/>
      <c r="M217" s="16"/>
      <c r="N217" s="17"/>
      <c r="O217" s="17"/>
      <c r="P217" s="18"/>
      <c r="Q217" s="16"/>
      <c r="R217" s="7">
        <v>22.63</v>
      </c>
      <c r="S217" s="7">
        <v>21.86</v>
      </c>
      <c r="T217" s="10">
        <f t="shared" ref="T217" si="1871">MIN(R217,S217)</f>
        <v>21.86</v>
      </c>
      <c r="U217" s="11">
        <f t="shared" si="1819"/>
        <v>0</v>
      </c>
      <c r="V217" s="7">
        <f t="shared" ref="V217" si="1872">R217</f>
        <v>22.63</v>
      </c>
      <c r="W217" s="7">
        <f t="shared" ref="W217" si="1873">S217</f>
        <v>21.86</v>
      </c>
      <c r="X217" s="10">
        <f t="shared" ref="X217" si="1874">MIN(V217,W217)</f>
        <v>21.86</v>
      </c>
      <c r="Y217" s="11">
        <f t="shared" si="1667"/>
        <v>0</v>
      </c>
    </row>
    <row r="218" spans="1:25" ht="18" customHeight="1" x14ac:dyDescent="0.2">
      <c r="A218" s="1">
        <f t="shared" si="1449"/>
        <v>44281</v>
      </c>
      <c r="B218" s="19"/>
      <c r="C218" s="19"/>
      <c r="D218" s="19"/>
      <c r="E218" s="19"/>
      <c r="F218" s="17"/>
      <c r="G218" s="17"/>
      <c r="H218" s="18"/>
      <c r="I218" s="16"/>
      <c r="J218" s="17"/>
      <c r="K218" s="17"/>
      <c r="L218" s="18"/>
      <c r="M218" s="16"/>
      <c r="N218" s="17"/>
      <c r="O218" s="17"/>
      <c r="P218" s="18"/>
      <c r="Q218" s="16"/>
      <c r="R218" s="7">
        <v>22.25</v>
      </c>
      <c r="S218" s="7">
        <v>21.48</v>
      </c>
      <c r="T218" s="10">
        <f t="shared" ref="T218" si="1875">MIN(R218,S218)</f>
        <v>21.48</v>
      </c>
      <c r="U218" s="11">
        <f t="shared" si="1819"/>
        <v>0</v>
      </c>
      <c r="V218" s="7">
        <f t="shared" ref="V218" si="1876">R218</f>
        <v>22.25</v>
      </c>
      <c r="W218" s="7">
        <f t="shared" ref="W218" si="1877">S218</f>
        <v>21.48</v>
      </c>
      <c r="X218" s="10">
        <f t="shared" ref="X218" si="1878">MIN(V218,W218)</f>
        <v>21.48</v>
      </c>
      <c r="Y218" s="11">
        <f t="shared" si="1667"/>
        <v>0</v>
      </c>
    </row>
    <row r="219" spans="1:25" ht="18" customHeight="1" x14ac:dyDescent="0.2">
      <c r="A219" s="1">
        <f t="shared" si="1449"/>
        <v>44274</v>
      </c>
      <c r="B219" s="19"/>
      <c r="C219" s="19"/>
      <c r="D219" s="19"/>
      <c r="E219" s="19"/>
      <c r="F219" s="17"/>
      <c r="G219" s="17"/>
      <c r="H219" s="18"/>
      <c r="I219" s="16"/>
      <c r="J219" s="17"/>
      <c r="K219" s="17"/>
      <c r="L219" s="18"/>
      <c r="M219" s="16"/>
      <c r="N219" s="17"/>
      <c r="O219" s="17"/>
      <c r="P219" s="18"/>
      <c r="Q219" s="16"/>
      <c r="R219" s="7">
        <v>22</v>
      </c>
      <c r="S219" s="7">
        <v>21.04</v>
      </c>
      <c r="T219" s="10">
        <f t="shared" ref="T219" si="1879">MIN(R219,S219)</f>
        <v>21.04</v>
      </c>
      <c r="U219" s="11">
        <f t="shared" si="1819"/>
        <v>0</v>
      </c>
      <c r="V219" s="7">
        <f t="shared" ref="V219" si="1880">R219</f>
        <v>22</v>
      </c>
      <c r="W219" s="7">
        <f t="shared" ref="W219" si="1881">S219</f>
        <v>21.04</v>
      </c>
      <c r="X219" s="10">
        <f t="shared" ref="X219" si="1882">MIN(V219,W219)</f>
        <v>21.04</v>
      </c>
      <c r="Y219" s="11">
        <f t="shared" si="1667"/>
        <v>0</v>
      </c>
    </row>
    <row r="220" spans="1:25" ht="18" customHeight="1" x14ac:dyDescent="0.2">
      <c r="A220" s="1">
        <f t="shared" si="1449"/>
        <v>44267</v>
      </c>
      <c r="B220" s="19"/>
      <c r="C220" s="19"/>
      <c r="D220" s="19"/>
      <c r="E220" s="19"/>
      <c r="F220" s="17"/>
      <c r="G220" s="17"/>
      <c r="H220" s="18"/>
      <c r="I220" s="16"/>
      <c r="J220" s="17"/>
      <c r="K220" s="17"/>
      <c r="L220" s="18"/>
      <c r="M220" s="16"/>
      <c r="N220" s="17"/>
      <c r="O220" s="17"/>
      <c r="P220" s="18"/>
      <c r="Q220" s="16"/>
      <c r="R220" s="7">
        <v>22</v>
      </c>
      <c r="S220" s="7">
        <v>20.43</v>
      </c>
      <c r="T220" s="10">
        <f t="shared" ref="T220" si="1883">MIN(R220,S220)</f>
        <v>20.43</v>
      </c>
      <c r="U220" s="11">
        <f t="shared" si="1819"/>
        <v>0</v>
      </c>
      <c r="V220" s="7">
        <f t="shared" ref="V220" si="1884">R220</f>
        <v>22</v>
      </c>
      <c r="W220" s="7">
        <f t="shared" ref="W220" si="1885">S220</f>
        <v>20.43</v>
      </c>
      <c r="X220" s="10">
        <f t="shared" ref="X220" si="1886">MIN(V220,W220)</f>
        <v>20.43</v>
      </c>
      <c r="Y220" s="11">
        <f t="shared" si="1667"/>
        <v>0</v>
      </c>
    </row>
    <row r="221" spans="1:25" ht="18" customHeight="1" x14ac:dyDescent="0.2">
      <c r="A221" s="1">
        <f t="shared" si="1449"/>
        <v>44260</v>
      </c>
      <c r="B221" s="19"/>
      <c r="C221" s="19"/>
      <c r="D221" s="19"/>
      <c r="E221" s="19"/>
      <c r="F221" s="17"/>
      <c r="G221" s="17"/>
      <c r="H221" s="18"/>
      <c r="I221" s="16"/>
      <c r="J221" s="17"/>
      <c r="K221" s="17"/>
      <c r="L221" s="18"/>
      <c r="M221" s="16"/>
      <c r="N221" s="17"/>
      <c r="O221" s="17"/>
      <c r="P221" s="18"/>
      <c r="Q221" s="16"/>
      <c r="R221" s="7">
        <v>21.25</v>
      </c>
      <c r="S221" s="7">
        <v>18.12</v>
      </c>
      <c r="T221" s="10">
        <f t="shared" ref="T221" si="1887">MIN(R221,S221)</f>
        <v>18.12</v>
      </c>
      <c r="U221" s="11">
        <f t="shared" si="1819"/>
        <v>0</v>
      </c>
      <c r="V221" s="7">
        <f t="shared" ref="V221" si="1888">R221</f>
        <v>21.25</v>
      </c>
      <c r="W221" s="7">
        <f t="shared" ref="W221" si="1889">S221</f>
        <v>18.12</v>
      </c>
      <c r="X221" s="10">
        <f t="shared" ref="X221" si="1890">MIN(V221,W221)</f>
        <v>18.12</v>
      </c>
      <c r="Y221" s="11">
        <f t="shared" si="1667"/>
        <v>0</v>
      </c>
    </row>
    <row r="222" spans="1:25" ht="18" customHeight="1" x14ac:dyDescent="0.2">
      <c r="A222" s="1">
        <f t="shared" si="1449"/>
        <v>44253</v>
      </c>
      <c r="B222" s="19"/>
      <c r="C222" s="19"/>
      <c r="D222" s="19"/>
      <c r="E222" s="19"/>
      <c r="F222" s="17"/>
      <c r="G222" s="17"/>
      <c r="H222" s="18"/>
      <c r="I222" s="16"/>
      <c r="J222" s="17"/>
      <c r="K222" s="17"/>
      <c r="L222" s="18"/>
      <c r="M222" s="16"/>
      <c r="N222" s="17"/>
      <c r="O222" s="17"/>
      <c r="P222" s="18"/>
      <c r="Q222" s="16"/>
      <c r="R222" s="7">
        <v>20.75</v>
      </c>
      <c r="S222" s="7">
        <v>19.28</v>
      </c>
      <c r="T222" s="10">
        <f t="shared" ref="T222" si="1891">MIN(R222,S222)</f>
        <v>19.28</v>
      </c>
      <c r="U222" s="11">
        <f t="shared" si="1819"/>
        <v>0</v>
      </c>
      <c r="V222" s="7">
        <f t="shared" ref="V222" si="1892">R222</f>
        <v>20.75</v>
      </c>
      <c r="W222" s="7">
        <f t="shared" ref="W222" si="1893">S222</f>
        <v>19.28</v>
      </c>
      <c r="X222" s="10">
        <f t="shared" ref="X222" si="1894">MIN(V222,W222)</f>
        <v>19.28</v>
      </c>
      <c r="Y222" s="11">
        <f t="shared" si="1667"/>
        <v>0</v>
      </c>
    </row>
    <row r="223" spans="1:25" ht="18" customHeight="1" x14ac:dyDescent="0.2">
      <c r="A223" s="1">
        <f t="shared" si="1449"/>
        <v>44246</v>
      </c>
      <c r="B223" s="19"/>
      <c r="C223" s="19"/>
      <c r="D223" s="19"/>
      <c r="E223" s="19"/>
      <c r="F223" s="17"/>
      <c r="G223" s="17"/>
      <c r="H223" s="18"/>
      <c r="I223" s="16"/>
      <c r="J223" s="17"/>
      <c r="K223" s="17"/>
      <c r="L223" s="18"/>
      <c r="M223" s="16"/>
      <c r="N223" s="17"/>
      <c r="O223" s="17"/>
      <c r="P223" s="18"/>
      <c r="Q223" s="16"/>
      <c r="R223" s="7">
        <v>20.25</v>
      </c>
      <c r="S223" s="7">
        <v>18.850000000000001</v>
      </c>
      <c r="T223" s="10">
        <f t="shared" ref="T223" si="1895">MIN(R223,S223)</f>
        <v>18.850000000000001</v>
      </c>
      <c r="U223" s="11">
        <f t="shared" si="1819"/>
        <v>0</v>
      </c>
      <c r="V223" s="7">
        <f t="shared" ref="V223" si="1896">R223</f>
        <v>20.25</v>
      </c>
      <c r="W223" s="7">
        <f t="shared" ref="W223" si="1897">S223</f>
        <v>18.850000000000001</v>
      </c>
      <c r="X223" s="10">
        <f t="shared" ref="X223" si="1898">MIN(V223,W223)</f>
        <v>18.850000000000001</v>
      </c>
      <c r="Y223" s="11">
        <f t="shared" si="1667"/>
        <v>0</v>
      </c>
    </row>
    <row r="224" spans="1:25" ht="18" customHeight="1" x14ac:dyDescent="0.2">
      <c r="A224" s="1">
        <f t="shared" si="1449"/>
        <v>44239</v>
      </c>
      <c r="B224" s="19"/>
      <c r="C224" s="19"/>
      <c r="D224" s="19"/>
      <c r="E224" s="19"/>
      <c r="F224" s="17"/>
      <c r="G224" s="17"/>
      <c r="H224" s="18"/>
      <c r="I224" s="16"/>
      <c r="J224" s="17"/>
      <c r="K224" s="17"/>
      <c r="L224" s="18"/>
      <c r="M224" s="16"/>
      <c r="N224" s="17"/>
      <c r="O224" s="17"/>
      <c r="P224" s="18"/>
      <c r="Q224" s="16"/>
      <c r="R224" s="7">
        <v>19.5</v>
      </c>
      <c r="S224" s="7">
        <v>18.600000000000001</v>
      </c>
      <c r="T224" s="10">
        <f t="shared" ref="T224" si="1899">MIN(R224,S224)</f>
        <v>18.600000000000001</v>
      </c>
      <c r="U224" s="11">
        <f t="shared" si="1819"/>
        <v>0</v>
      </c>
      <c r="V224" s="7">
        <f t="shared" ref="V224" si="1900">R224</f>
        <v>19.5</v>
      </c>
      <c r="W224" s="7">
        <f t="shared" ref="W224" si="1901">S224</f>
        <v>18.600000000000001</v>
      </c>
      <c r="X224" s="10">
        <f t="shared" ref="X224" si="1902">MIN(V224,W224)</f>
        <v>18.600000000000001</v>
      </c>
      <c r="Y224" s="11">
        <f t="shared" si="1667"/>
        <v>0</v>
      </c>
    </row>
    <row r="225" spans="1:25" ht="18" customHeight="1" x14ac:dyDescent="0.2">
      <c r="A225" s="1">
        <f t="shared" si="1449"/>
        <v>44232</v>
      </c>
      <c r="B225" s="19"/>
      <c r="C225" s="19"/>
      <c r="D225" s="19"/>
      <c r="E225" s="19"/>
      <c r="F225" s="17"/>
      <c r="G225" s="17"/>
      <c r="H225" s="18"/>
      <c r="I225" s="16"/>
      <c r="J225" s="17"/>
      <c r="K225" s="17"/>
      <c r="L225" s="18"/>
      <c r="M225" s="16"/>
      <c r="N225" s="17"/>
      <c r="O225" s="17"/>
      <c r="P225" s="18"/>
      <c r="Q225" s="16"/>
      <c r="R225" s="7">
        <v>18.75</v>
      </c>
      <c r="S225" s="7">
        <v>18.579999999999998</v>
      </c>
      <c r="T225" s="10">
        <f t="shared" ref="T225" si="1903">MIN(R225,S225)</f>
        <v>18.579999999999998</v>
      </c>
      <c r="U225" s="11">
        <f t="shared" si="1819"/>
        <v>0</v>
      </c>
      <c r="V225" s="7">
        <f t="shared" ref="V225" si="1904">R225</f>
        <v>18.75</v>
      </c>
      <c r="W225" s="7">
        <f t="shared" ref="W225" si="1905">S225</f>
        <v>18.579999999999998</v>
      </c>
      <c r="X225" s="10">
        <f t="shared" ref="X225" si="1906">MIN(V225,W225)</f>
        <v>18.579999999999998</v>
      </c>
      <c r="Y225" s="11">
        <f t="shared" si="1667"/>
        <v>0</v>
      </c>
    </row>
    <row r="226" spans="1:25" ht="18" customHeight="1" x14ac:dyDescent="0.2">
      <c r="A226" s="1">
        <f t="shared" si="1449"/>
        <v>44225</v>
      </c>
      <c r="B226" s="19"/>
      <c r="C226" s="19"/>
      <c r="D226" s="19"/>
      <c r="E226" s="19"/>
      <c r="F226" s="17"/>
      <c r="G226" s="17"/>
      <c r="H226" s="18"/>
      <c r="I226" s="16"/>
      <c r="J226" s="17"/>
      <c r="K226" s="17"/>
      <c r="L226" s="18"/>
      <c r="M226" s="16"/>
      <c r="N226" s="17"/>
      <c r="O226" s="17"/>
      <c r="P226" s="18"/>
      <c r="Q226" s="16"/>
      <c r="R226" s="7">
        <v>18.5</v>
      </c>
      <c r="S226" s="7">
        <v>18.7</v>
      </c>
      <c r="T226" s="10">
        <f t="shared" ref="T226" si="1907">MIN(R226,S226)</f>
        <v>18.5</v>
      </c>
      <c r="U226" s="11">
        <f t="shared" si="1819"/>
        <v>0</v>
      </c>
      <c r="V226" s="7">
        <f t="shared" ref="V226" si="1908">R226</f>
        <v>18.5</v>
      </c>
      <c r="W226" s="7">
        <f t="shared" ref="W226" si="1909">S226</f>
        <v>18.7</v>
      </c>
      <c r="X226" s="10">
        <f t="shared" ref="X226" si="1910">MIN(V226,W226)</f>
        <v>18.5</v>
      </c>
      <c r="Y226" s="11">
        <f t="shared" si="1667"/>
        <v>0</v>
      </c>
    </row>
    <row r="227" spans="1:25" ht="18" customHeight="1" x14ac:dyDescent="0.2">
      <c r="A227" s="1">
        <f t="shared" si="1449"/>
        <v>44218</v>
      </c>
      <c r="B227" s="19"/>
      <c r="C227" s="19"/>
      <c r="D227" s="19"/>
      <c r="E227" s="19"/>
      <c r="F227" s="17"/>
      <c r="G227" s="17"/>
      <c r="H227" s="18"/>
      <c r="I227" s="16"/>
      <c r="J227" s="17"/>
      <c r="K227" s="17"/>
      <c r="L227" s="18"/>
      <c r="M227" s="16"/>
      <c r="N227" s="17"/>
      <c r="O227" s="17"/>
      <c r="P227" s="18"/>
      <c r="Q227" s="16"/>
      <c r="R227" s="7">
        <v>18.5</v>
      </c>
      <c r="S227" s="7">
        <v>18.88</v>
      </c>
      <c r="T227" s="10">
        <f t="shared" ref="T227" si="1911">MIN(R227,S227)</f>
        <v>18.5</v>
      </c>
      <c r="U227" s="11">
        <f t="shared" si="1819"/>
        <v>0</v>
      </c>
      <c r="V227" s="7">
        <f t="shared" ref="V227" si="1912">R227</f>
        <v>18.5</v>
      </c>
      <c r="W227" s="7">
        <f t="shared" ref="W227" si="1913">S227</f>
        <v>18.88</v>
      </c>
      <c r="X227" s="10">
        <f t="shared" ref="X227" si="1914">MIN(V227,W227)</f>
        <v>18.5</v>
      </c>
      <c r="Y227" s="11">
        <f t="shared" si="1667"/>
        <v>0</v>
      </c>
    </row>
    <row r="228" spans="1:25" ht="18" customHeight="1" x14ac:dyDescent="0.2">
      <c r="A228" s="1">
        <f t="shared" si="1449"/>
        <v>44211</v>
      </c>
      <c r="B228" s="19"/>
      <c r="C228" s="19"/>
      <c r="D228" s="19"/>
      <c r="E228" s="19"/>
      <c r="F228" s="17"/>
      <c r="G228" s="17"/>
      <c r="H228" s="18"/>
      <c r="I228" s="16"/>
      <c r="J228" s="17"/>
      <c r="K228" s="17"/>
      <c r="L228" s="18"/>
      <c r="M228" s="16"/>
      <c r="N228" s="17"/>
      <c r="O228" s="17"/>
      <c r="P228" s="18"/>
      <c r="Q228" s="16"/>
      <c r="R228" s="7">
        <v>18.5</v>
      </c>
      <c r="S228" s="7">
        <v>19.22</v>
      </c>
      <c r="T228" s="10">
        <f t="shared" ref="T228" si="1915">MIN(R228,S228)</f>
        <v>18.5</v>
      </c>
      <c r="U228" s="11">
        <f t="shared" si="1819"/>
        <v>0</v>
      </c>
      <c r="V228" s="7">
        <f t="shared" ref="V228" si="1916">R228</f>
        <v>18.5</v>
      </c>
      <c r="W228" s="7">
        <f t="shared" ref="W228" si="1917">S228</f>
        <v>19.22</v>
      </c>
      <c r="X228" s="10">
        <f t="shared" ref="X228" si="1918">MIN(V228,W228)</f>
        <v>18.5</v>
      </c>
      <c r="Y228" s="11">
        <f t="shared" si="1667"/>
        <v>0</v>
      </c>
    </row>
    <row r="229" spans="1:25" ht="18" customHeight="1" x14ac:dyDescent="0.2">
      <c r="A229" s="1">
        <f t="shared" si="1449"/>
        <v>44204</v>
      </c>
      <c r="B229" s="19"/>
      <c r="C229" s="19"/>
      <c r="D229" s="19"/>
      <c r="E229" s="19"/>
      <c r="F229" s="17"/>
      <c r="G229" s="17"/>
      <c r="H229" s="18"/>
      <c r="I229" s="16"/>
      <c r="J229" s="17"/>
      <c r="K229" s="17"/>
      <c r="L229" s="18"/>
      <c r="M229" s="16"/>
      <c r="N229" s="17"/>
      <c r="O229" s="17"/>
      <c r="P229" s="18"/>
      <c r="Q229" s="16"/>
      <c r="R229" s="7">
        <v>18.75</v>
      </c>
      <c r="S229" s="7">
        <v>19.489999999999998</v>
      </c>
      <c r="T229" s="10">
        <f t="shared" ref="T229" si="1919">MIN(R229,S229)</f>
        <v>18.75</v>
      </c>
      <c r="U229" s="11">
        <f t="shared" si="1819"/>
        <v>0</v>
      </c>
      <c r="V229" s="7">
        <f t="shared" ref="V229" si="1920">R229</f>
        <v>18.75</v>
      </c>
      <c r="W229" s="7">
        <f t="shared" ref="W229" si="1921">S229</f>
        <v>19.489999999999998</v>
      </c>
      <c r="X229" s="10">
        <f t="shared" ref="X229" si="1922">MIN(V229,W229)</f>
        <v>18.75</v>
      </c>
      <c r="Y229" s="11">
        <f t="shared" si="1667"/>
        <v>0</v>
      </c>
    </row>
    <row r="230" spans="1:25" ht="18" customHeight="1" x14ac:dyDescent="0.2">
      <c r="A230" s="1">
        <f t="shared" si="1449"/>
        <v>44197</v>
      </c>
      <c r="B230" s="19"/>
      <c r="C230" s="19"/>
      <c r="D230" s="19"/>
      <c r="E230" s="19"/>
      <c r="F230" s="17"/>
      <c r="G230" s="17"/>
      <c r="H230" s="18"/>
      <c r="I230" s="16"/>
      <c r="J230" s="17"/>
      <c r="K230" s="17"/>
      <c r="L230" s="18"/>
      <c r="M230" s="16"/>
      <c r="N230" s="17"/>
      <c r="O230" s="17"/>
      <c r="P230" s="18"/>
      <c r="Q230" s="16"/>
      <c r="R230" s="7">
        <v>19</v>
      </c>
      <c r="S230" s="7">
        <v>19.600000000000001</v>
      </c>
      <c r="T230" s="10">
        <f t="shared" ref="T230" si="1923">MIN(R230,S230)</f>
        <v>19</v>
      </c>
      <c r="U230" s="11">
        <f t="shared" si="1819"/>
        <v>0</v>
      </c>
      <c r="V230" s="7">
        <f t="shared" ref="V230" si="1924">R230</f>
        <v>19</v>
      </c>
      <c r="W230" s="7">
        <f t="shared" ref="W230" si="1925">S230</f>
        <v>19.600000000000001</v>
      </c>
      <c r="X230" s="10">
        <f t="shared" ref="X230" si="1926">MIN(V230,W230)</f>
        <v>19</v>
      </c>
      <c r="Y230" s="11">
        <f t="shared" si="1667"/>
        <v>0</v>
      </c>
    </row>
    <row r="231" spans="1:25" ht="18" customHeight="1" x14ac:dyDescent="0.2">
      <c r="A231" s="1">
        <f t="shared" si="1449"/>
        <v>44190</v>
      </c>
      <c r="B231" s="19"/>
      <c r="C231" s="19"/>
      <c r="D231" s="19"/>
      <c r="E231" s="19"/>
      <c r="F231" s="17"/>
      <c r="G231" s="17"/>
      <c r="H231" s="18"/>
      <c r="I231" s="16"/>
      <c r="J231" s="17"/>
      <c r="K231" s="17"/>
      <c r="L231" s="18"/>
      <c r="M231" s="16"/>
      <c r="N231" s="17"/>
      <c r="O231" s="17"/>
      <c r="P231" s="18"/>
      <c r="Q231" s="16"/>
      <c r="R231" s="7">
        <v>19.25</v>
      </c>
      <c r="S231" s="7">
        <v>19.73</v>
      </c>
      <c r="T231" s="10">
        <f t="shared" ref="T231" si="1927">MIN(R231,S231)</f>
        <v>19.25</v>
      </c>
      <c r="U231" s="11">
        <f t="shared" si="1819"/>
        <v>0</v>
      </c>
      <c r="V231" s="7">
        <f t="shared" ref="V231" si="1928">R231</f>
        <v>19.25</v>
      </c>
      <c r="W231" s="7">
        <f t="shared" ref="W231" si="1929">S231</f>
        <v>19.73</v>
      </c>
      <c r="X231" s="10">
        <f t="shared" ref="X231" si="1930">MIN(V231,W231)</f>
        <v>19.25</v>
      </c>
      <c r="Y231" s="11">
        <f t="shared" si="1667"/>
        <v>0</v>
      </c>
    </row>
    <row r="232" spans="1:25" ht="18" customHeight="1" x14ac:dyDescent="0.2">
      <c r="A232" s="1">
        <f t="shared" si="1449"/>
        <v>44183</v>
      </c>
      <c r="B232" s="19"/>
      <c r="C232" s="19"/>
      <c r="D232" s="19"/>
      <c r="E232" s="19"/>
      <c r="F232" s="17"/>
      <c r="G232" s="17"/>
      <c r="H232" s="18"/>
      <c r="I232" s="16"/>
      <c r="J232" s="17"/>
      <c r="K232" s="17"/>
      <c r="L232" s="18"/>
      <c r="M232" s="16"/>
      <c r="N232" s="17"/>
      <c r="O232" s="17"/>
      <c r="P232" s="18"/>
      <c r="Q232" s="16"/>
      <c r="R232" s="7">
        <v>20</v>
      </c>
      <c r="S232" s="7">
        <v>19.600000000000001</v>
      </c>
      <c r="T232" s="10">
        <f t="shared" ref="T232" si="1931">MIN(R232,S232)</f>
        <v>19.600000000000001</v>
      </c>
      <c r="U232" s="11">
        <f t="shared" si="1819"/>
        <v>0</v>
      </c>
      <c r="V232" s="7">
        <f t="shared" ref="V232" si="1932">R232</f>
        <v>20</v>
      </c>
      <c r="W232" s="7">
        <f t="shared" ref="W232" si="1933">S232</f>
        <v>19.600000000000001</v>
      </c>
      <c r="X232" s="10">
        <f t="shared" ref="X232" si="1934">MIN(V232,W232)</f>
        <v>19.600000000000001</v>
      </c>
      <c r="Y232" s="11">
        <f t="shared" si="1667"/>
        <v>0</v>
      </c>
    </row>
    <row r="233" spans="1:25" ht="18" customHeight="1" x14ac:dyDescent="0.2">
      <c r="A233" s="1">
        <f t="shared" si="1449"/>
        <v>44176</v>
      </c>
      <c r="B233" s="19"/>
      <c r="C233" s="19"/>
      <c r="D233" s="19"/>
      <c r="E233" s="19"/>
      <c r="F233" s="17"/>
      <c r="G233" s="17"/>
      <c r="H233" s="18"/>
      <c r="I233" s="16"/>
      <c r="J233" s="17"/>
      <c r="K233" s="17"/>
      <c r="L233" s="18"/>
      <c r="M233" s="16"/>
      <c r="N233" s="17"/>
      <c r="O233" s="17"/>
      <c r="P233" s="18"/>
      <c r="Q233" s="16"/>
      <c r="R233" s="7">
        <v>19.88</v>
      </c>
      <c r="S233" s="7">
        <v>19.3</v>
      </c>
      <c r="T233" s="10">
        <f t="shared" ref="T233" si="1935">MIN(R233,S233)</f>
        <v>19.3</v>
      </c>
      <c r="U233" s="11">
        <f t="shared" si="1819"/>
        <v>0</v>
      </c>
      <c r="V233" s="7">
        <f t="shared" ref="V233" si="1936">R233</f>
        <v>19.88</v>
      </c>
      <c r="W233" s="7">
        <f t="shared" ref="W233" si="1937">S233</f>
        <v>19.3</v>
      </c>
      <c r="X233" s="10">
        <f t="shared" ref="X233" si="1938">MIN(V233,W233)</f>
        <v>19.3</v>
      </c>
      <c r="Y233" s="11">
        <f t="shared" si="1667"/>
        <v>0</v>
      </c>
    </row>
    <row r="234" spans="1:25" ht="18" customHeight="1" x14ac:dyDescent="0.2">
      <c r="A234" s="1">
        <f t="shared" si="1449"/>
        <v>44169</v>
      </c>
      <c r="B234" s="19"/>
      <c r="C234" s="19"/>
      <c r="D234" s="19"/>
      <c r="E234" s="19"/>
      <c r="F234" s="17"/>
      <c r="G234" s="17"/>
      <c r="H234" s="18"/>
      <c r="I234" s="16"/>
      <c r="J234" s="17"/>
      <c r="K234" s="17"/>
      <c r="L234" s="18"/>
      <c r="M234" s="16"/>
      <c r="N234" s="17"/>
      <c r="O234" s="17"/>
      <c r="P234" s="18"/>
      <c r="Q234" s="16"/>
      <c r="R234" s="7">
        <v>19.75</v>
      </c>
      <c r="S234" s="7">
        <v>19.07</v>
      </c>
      <c r="T234" s="10">
        <f t="shared" ref="T234" si="1939">MIN(R234,S234)</f>
        <v>19.07</v>
      </c>
      <c r="U234" s="11">
        <f t="shared" si="1819"/>
        <v>0</v>
      </c>
      <c r="V234" s="7">
        <f t="shared" ref="V234" si="1940">R234</f>
        <v>19.75</v>
      </c>
      <c r="W234" s="7">
        <f t="shared" ref="W234" si="1941">S234</f>
        <v>19.07</v>
      </c>
      <c r="X234" s="10">
        <f t="shared" ref="X234" si="1942">MIN(V234,W234)</f>
        <v>19.07</v>
      </c>
      <c r="Y234" s="11">
        <f t="shared" si="1667"/>
        <v>0</v>
      </c>
    </row>
    <row r="235" spans="1:25" ht="18" customHeight="1" x14ac:dyDescent="0.2">
      <c r="A235" s="1">
        <f t="shared" si="1449"/>
        <v>44162</v>
      </c>
      <c r="B235" s="19"/>
      <c r="C235" s="19"/>
      <c r="D235" s="19"/>
      <c r="E235" s="19"/>
      <c r="F235" s="17"/>
      <c r="G235" s="17"/>
      <c r="H235" s="18"/>
      <c r="I235" s="16"/>
      <c r="J235" s="17"/>
      <c r="K235" s="17"/>
      <c r="L235" s="18"/>
      <c r="M235" s="16"/>
      <c r="N235" s="17"/>
      <c r="O235" s="17"/>
      <c r="P235" s="18"/>
      <c r="Q235" s="16"/>
      <c r="R235" s="7">
        <v>19.63</v>
      </c>
      <c r="S235" s="7">
        <v>18.84</v>
      </c>
      <c r="T235" s="10">
        <f t="shared" ref="T235" si="1943">MIN(R235,S235)</f>
        <v>18.84</v>
      </c>
      <c r="U235" s="11">
        <f t="shared" ref="U235:U261" si="1944">MAX(0,R$4-T235)</f>
        <v>0</v>
      </c>
      <c r="V235" s="7">
        <f t="shared" ref="V235" si="1945">R235</f>
        <v>19.63</v>
      </c>
      <c r="W235" s="7">
        <f t="shared" ref="W235" si="1946">S235</f>
        <v>18.84</v>
      </c>
      <c r="X235" s="10">
        <f t="shared" ref="X235" si="1947">MIN(V235,W235)</f>
        <v>18.84</v>
      </c>
      <c r="Y235" s="11">
        <f t="shared" ref="Y235:Y298" si="1948">MAX(0,V$4-X235)</f>
        <v>0</v>
      </c>
    </row>
    <row r="236" spans="1:25" ht="18" customHeight="1" x14ac:dyDescent="0.2">
      <c r="A236" s="1">
        <f t="shared" si="1449"/>
        <v>44155</v>
      </c>
      <c r="B236" s="19"/>
      <c r="C236" s="19"/>
      <c r="D236" s="19"/>
      <c r="E236" s="19"/>
      <c r="F236" s="17"/>
      <c r="G236" s="17"/>
      <c r="H236" s="18"/>
      <c r="I236" s="16"/>
      <c r="J236" s="17"/>
      <c r="K236" s="17"/>
      <c r="L236" s="18"/>
      <c r="M236" s="16"/>
      <c r="N236" s="17"/>
      <c r="O236" s="17"/>
      <c r="P236" s="18"/>
      <c r="Q236" s="16"/>
      <c r="R236" s="7">
        <v>19.13</v>
      </c>
      <c r="S236" s="7">
        <v>18.63</v>
      </c>
      <c r="T236" s="10">
        <f t="shared" ref="T236" si="1949">MIN(R236,S236)</f>
        <v>18.63</v>
      </c>
      <c r="U236" s="11">
        <f t="shared" si="1944"/>
        <v>0</v>
      </c>
      <c r="V236" s="7">
        <f t="shared" ref="V236" si="1950">R236</f>
        <v>19.13</v>
      </c>
      <c r="W236" s="7">
        <f t="shared" ref="W236" si="1951">S236</f>
        <v>18.63</v>
      </c>
      <c r="X236" s="10">
        <f t="shared" ref="X236" si="1952">MIN(V236,W236)</f>
        <v>18.63</v>
      </c>
      <c r="Y236" s="11">
        <f t="shared" si="1948"/>
        <v>0</v>
      </c>
    </row>
    <row r="237" spans="1:25" ht="18" customHeight="1" x14ac:dyDescent="0.2">
      <c r="A237" s="1">
        <f t="shared" si="1449"/>
        <v>44148</v>
      </c>
      <c r="B237" s="19"/>
      <c r="C237" s="19"/>
      <c r="D237" s="19"/>
      <c r="E237" s="19"/>
      <c r="F237" s="17"/>
      <c r="G237" s="17"/>
      <c r="H237" s="18"/>
      <c r="I237" s="16"/>
      <c r="J237" s="17"/>
      <c r="K237" s="17"/>
      <c r="L237" s="18"/>
      <c r="M237" s="16"/>
      <c r="N237" s="17"/>
      <c r="O237" s="17"/>
      <c r="P237" s="18"/>
      <c r="Q237" s="16"/>
      <c r="R237" s="7">
        <v>18.63</v>
      </c>
      <c r="S237" s="7">
        <v>18.489999999999998</v>
      </c>
      <c r="T237" s="10">
        <f t="shared" ref="T237" si="1953">MIN(R237,S237)</f>
        <v>18.489999999999998</v>
      </c>
      <c r="U237" s="11">
        <f t="shared" si="1944"/>
        <v>0</v>
      </c>
      <c r="V237" s="7">
        <f t="shared" ref="V237" si="1954">R237</f>
        <v>18.63</v>
      </c>
      <c r="W237" s="7">
        <f t="shared" ref="W237" si="1955">S237</f>
        <v>18.489999999999998</v>
      </c>
      <c r="X237" s="10">
        <f t="shared" ref="X237" si="1956">MIN(V237,W237)</f>
        <v>18.489999999999998</v>
      </c>
      <c r="Y237" s="11">
        <f t="shared" si="1948"/>
        <v>0</v>
      </c>
    </row>
    <row r="238" spans="1:25" ht="18" customHeight="1" x14ac:dyDescent="0.2">
      <c r="A238" s="1">
        <f t="shared" si="1449"/>
        <v>44141</v>
      </c>
      <c r="B238" s="19"/>
      <c r="C238" s="19"/>
      <c r="D238" s="19"/>
      <c r="E238" s="19"/>
      <c r="F238" s="17"/>
      <c r="G238" s="17"/>
      <c r="H238" s="18"/>
      <c r="I238" s="16"/>
      <c r="J238" s="17"/>
      <c r="K238" s="17"/>
      <c r="L238" s="18"/>
      <c r="M238" s="16"/>
      <c r="N238" s="17"/>
      <c r="O238" s="17"/>
      <c r="P238" s="18"/>
      <c r="Q238" s="16"/>
      <c r="R238" s="7">
        <v>18.75</v>
      </c>
      <c r="S238" s="7">
        <v>18.29</v>
      </c>
      <c r="T238" s="10">
        <f t="shared" ref="T238" si="1957">MIN(R238,S238)</f>
        <v>18.29</v>
      </c>
      <c r="U238" s="11">
        <f t="shared" si="1944"/>
        <v>0</v>
      </c>
      <c r="V238" s="7">
        <f t="shared" ref="V238" si="1958">R238</f>
        <v>18.75</v>
      </c>
      <c r="W238" s="7">
        <f t="shared" ref="W238" si="1959">S238</f>
        <v>18.29</v>
      </c>
      <c r="X238" s="10">
        <f t="shared" ref="X238" si="1960">MIN(V238,W238)</f>
        <v>18.29</v>
      </c>
      <c r="Y238" s="11">
        <f t="shared" si="1948"/>
        <v>0</v>
      </c>
    </row>
    <row r="239" spans="1:25" ht="18" customHeight="1" x14ac:dyDescent="0.2">
      <c r="A239" s="1">
        <f t="shared" si="1449"/>
        <v>44134</v>
      </c>
      <c r="B239" s="19"/>
      <c r="C239" s="19"/>
      <c r="D239" s="19"/>
      <c r="E239" s="19"/>
      <c r="F239" s="17"/>
      <c r="G239" s="17"/>
      <c r="H239" s="18"/>
      <c r="I239" s="16"/>
      <c r="J239" s="17"/>
      <c r="K239" s="17"/>
      <c r="L239" s="18"/>
      <c r="M239" s="16"/>
      <c r="N239" s="17"/>
      <c r="O239" s="17"/>
      <c r="P239" s="18"/>
      <c r="Q239" s="16"/>
      <c r="R239" s="7">
        <v>18.75</v>
      </c>
      <c r="S239" s="7">
        <v>18.079999999999998</v>
      </c>
      <c r="T239" s="10">
        <f t="shared" ref="T239" si="1961">MIN(R239,S239)</f>
        <v>18.079999999999998</v>
      </c>
      <c r="U239" s="11">
        <f t="shared" si="1944"/>
        <v>0</v>
      </c>
      <c r="V239" s="7">
        <f t="shared" ref="V239" si="1962">R239</f>
        <v>18.75</v>
      </c>
      <c r="W239" s="7">
        <f t="shared" ref="W239" si="1963">S239</f>
        <v>18.079999999999998</v>
      </c>
      <c r="X239" s="10">
        <f t="shared" ref="X239" si="1964">MIN(V239,W239)</f>
        <v>18.079999999999998</v>
      </c>
      <c r="Y239" s="11">
        <f t="shared" si="1948"/>
        <v>0</v>
      </c>
    </row>
    <row r="240" spans="1:25" ht="18" customHeight="1" x14ac:dyDescent="0.2">
      <c r="A240" s="1">
        <f t="shared" si="1449"/>
        <v>44127</v>
      </c>
      <c r="B240" s="19"/>
      <c r="C240" s="19"/>
      <c r="D240" s="19"/>
      <c r="E240" s="19"/>
      <c r="F240" s="17"/>
      <c r="G240" s="17"/>
      <c r="H240" s="18"/>
      <c r="I240" s="16"/>
      <c r="J240" s="17"/>
      <c r="K240" s="17"/>
      <c r="L240" s="18"/>
      <c r="M240" s="16"/>
      <c r="N240" s="17"/>
      <c r="O240" s="17"/>
      <c r="P240" s="18"/>
      <c r="Q240" s="16"/>
      <c r="R240" s="7">
        <v>18.38</v>
      </c>
      <c r="S240" s="7">
        <v>17.96</v>
      </c>
      <c r="T240" s="10">
        <f t="shared" ref="T240" si="1965">MIN(R240,S240)</f>
        <v>17.96</v>
      </c>
      <c r="U240" s="11">
        <f t="shared" si="1944"/>
        <v>0</v>
      </c>
      <c r="V240" s="7">
        <f t="shared" ref="V240" si="1966">R240</f>
        <v>18.38</v>
      </c>
      <c r="W240" s="7">
        <f t="shared" ref="W240" si="1967">S240</f>
        <v>17.96</v>
      </c>
      <c r="X240" s="10">
        <f t="shared" ref="X240" si="1968">MIN(V240,W240)</f>
        <v>17.96</v>
      </c>
      <c r="Y240" s="11">
        <f t="shared" si="1948"/>
        <v>0</v>
      </c>
    </row>
    <row r="241" spans="1:25" ht="18" customHeight="1" x14ac:dyDescent="0.2">
      <c r="A241" s="1">
        <f t="shared" si="1449"/>
        <v>44120</v>
      </c>
      <c r="B241" s="19"/>
      <c r="C241" s="19"/>
      <c r="D241" s="19"/>
      <c r="E241" s="19"/>
      <c r="F241" s="17"/>
      <c r="G241" s="17"/>
      <c r="H241" s="18"/>
      <c r="I241" s="16"/>
      <c r="J241" s="17"/>
      <c r="K241" s="17"/>
      <c r="L241" s="18"/>
      <c r="M241" s="16"/>
      <c r="N241" s="17"/>
      <c r="O241" s="17"/>
      <c r="P241" s="18"/>
      <c r="Q241" s="16"/>
      <c r="R241" s="7">
        <v>18.13</v>
      </c>
      <c r="S241" s="7">
        <v>17.89</v>
      </c>
      <c r="T241" s="10">
        <f t="shared" ref="T241:T246" si="1969">MIN(R241,S241)</f>
        <v>17.89</v>
      </c>
      <c r="U241" s="11">
        <f t="shared" si="1944"/>
        <v>0</v>
      </c>
      <c r="V241" s="7">
        <f t="shared" ref="V241" si="1970">R241</f>
        <v>18.13</v>
      </c>
      <c r="W241" s="7">
        <f t="shared" ref="W241" si="1971">S241</f>
        <v>17.89</v>
      </c>
      <c r="X241" s="10">
        <f t="shared" ref="X241:X246" si="1972">MIN(V241,W241)</f>
        <v>17.89</v>
      </c>
      <c r="Y241" s="11">
        <f t="shared" si="1948"/>
        <v>0</v>
      </c>
    </row>
    <row r="242" spans="1:25" ht="18" customHeight="1" x14ac:dyDescent="0.2">
      <c r="A242" s="1">
        <f t="shared" si="1449"/>
        <v>44113</v>
      </c>
      <c r="B242" s="19"/>
      <c r="C242" s="19"/>
      <c r="D242" s="19"/>
      <c r="E242" s="19"/>
      <c r="F242" s="17"/>
      <c r="G242" s="17"/>
      <c r="H242" s="18"/>
      <c r="I242" s="16"/>
      <c r="J242" s="17"/>
      <c r="K242" s="17"/>
      <c r="L242" s="18"/>
      <c r="M242" s="16"/>
      <c r="N242" s="17"/>
      <c r="O242" s="17"/>
      <c r="P242" s="18"/>
      <c r="Q242" s="16"/>
      <c r="R242" s="7">
        <v>17.88</v>
      </c>
      <c r="S242" s="7">
        <v>17.87</v>
      </c>
      <c r="T242" s="10">
        <f t="shared" si="1969"/>
        <v>17.87</v>
      </c>
      <c r="U242" s="11">
        <f t="shared" si="1944"/>
        <v>0</v>
      </c>
      <c r="V242" s="7">
        <f t="shared" ref="V242" si="1973">R242</f>
        <v>17.88</v>
      </c>
      <c r="W242" s="7">
        <f t="shared" ref="W242" si="1974">S242</f>
        <v>17.87</v>
      </c>
      <c r="X242" s="10">
        <f t="shared" si="1972"/>
        <v>17.87</v>
      </c>
      <c r="Y242" s="11">
        <f t="shared" si="1948"/>
        <v>0</v>
      </c>
    </row>
    <row r="243" spans="1:25" ht="18" customHeight="1" x14ac:dyDescent="0.2">
      <c r="A243" s="1">
        <f t="shared" si="1449"/>
        <v>44106</v>
      </c>
      <c r="B243" s="19"/>
      <c r="C243" s="19"/>
      <c r="D243" s="19"/>
      <c r="E243" s="19"/>
      <c r="F243" s="17"/>
      <c r="G243" s="17"/>
      <c r="H243" s="18"/>
      <c r="I243" s="16"/>
      <c r="J243" s="17"/>
      <c r="K243" s="17"/>
      <c r="L243" s="18"/>
      <c r="M243" s="16"/>
      <c r="N243" s="17"/>
      <c r="O243" s="17"/>
      <c r="P243" s="18"/>
      <c r="Q243" s="16"/>
      <c r="R243" s="7">
        <v>17.88</v>
      </c>
      <c r="S243" s="7">
        <v>17.809999999999999</v>
      </c>
      <c r="T243" s="10">
        <f t="shared" si="1969"/>
        <v>17.809999999999999</v>
      </c>
      <c r="U243" s="11">
        <f t="shared" si="1944"/>
        <v>0</v>
      </c>
      <c r="V243" s="7">
        <f t="shared" ref="V243:W245" si="1975">R243</f>
        <v>17.88</v>
      </c>
      <c r="W243" s="7">
        <f t="shared" si="1975"/>
        <v>17.809999999999999</v>
      </c>
      <c r="X243" s="10">
        <f t="shared" si="1972"/>
        <v>17.809999999999999</v>
      </c>
      <c r="Y243" s="11">
        <f t="shared" si="1948"/>
        <v>0</v>
      </c>
    </row>
    <row r="244" spans="1:25" ht="18" customHeight="1" x14ac:dyDescent="0.2">
      <c r="A244" s="1">
        <f t="shared" si="1449"/>
        <v>44099</v>
      </c>
      <c r="B244" s="19"/>
      <c r="C244" s="19"/>
      <c r="D244" s="19"/>
      <c r="E244" s="19"/>
      <c r="F244" s="17"/>
      <c r="G244" s="17"/>
      <c r="H244" s="18"/>
      <c r="I244" s="16"/>
      <c r="J244" s="17"/>
      <c r="K244" s="17"/>
      <c r="L244" s="18"/>
      <c r="M244" s="16"/>
      <c r="N244" s="17"/>
      <c r="O244" s="17"/>
      <c r="P244" s="18"/>
      <c r="Q244" s="16"/>
      <c r="R244" s="7">
        <v>17.88</v>
      </c>
      <c r="S244" s="7">
        <v>17.760000000000002</v>
      </c>
      <c r="T244" s="10">
        <f t="shared" si="1969"/>
        <v>17.760000000000002</v>
      </c>
      <c r="U244" s="11">
        <f t="shared" si="1944"/>
        <v>0</v>
      </c>
      <c r="V244" s="7">
        <f t="shared" si="1975"/>
        <v>17.88</v>
      </c>
      <c r="W244" s="7">
        <f t="shared" si="1975"/>
        <v>17.760000000000002</v>
      </c>
      <c r="X244" s="10">
        <f t="shared" si="1972"/>
        <v>17.760000000000002</v>
      </c>
      <c r="Y244" s="11">
        <f t="shared" si="1948"/>
        <v>0</v>
      </c>
    </row>
    <row r="245" spans="1:25" ht="18" customHeight="1" x14ac:dyDescent="0.2">
      <c r="A245" s="1">
        <f t="shared" si="1449"/>
        <v>44092</v>
      </c>
      <c r="B245" s="19"/>
      <c r="C245" s="19"/>
      <c r="D245" s="19"/>
      <c r="E245" s="19"/>
      <c r="F245" s="17"/>
      <c r="G245" s="17"/>
      <c r="H245" s="18"/>
      <c r="I245" s="16"/>
      <c r="J245" s="17"/>
      <c r="K245" s="17"/>
      <c r="L245" s="18"/>
      <c r="M245" s="16"/>
      <c r="N245" s="17"/>
      <c r="O245" s="17"/>
      <c r="P245" s="18"/>
      <c r="Q245" s="16"/>
      <c r="R245" s="7">
        <v>17.88</v>
      </c>
      <c r="S245" s="7">
        <v>17.7</v>
      </c>
      <c r="T245" s="10">
        <f t="shared" si="1969"/>
        <v>17.7</v>
      </c>
      <c r="U245" s="11">
        <f t="shared" si="1944"/>
        <v>0</v>
      </c>
      <c r="V245" s="7">
        <f t="shared" si="1975"/>
        <v>17.88</v>
      </c>
      <c r="W245" s="7">
        <f t="shared" si="1975"/>
        <v>17.7</v>
      </c>
      <c r="X245" s="10">
        <f t="shared" si="1972"/>
        <v>17.7</v>
      </c>
      <c r="Y245" s="11">
        <f t="shared" si="1948"/>
        <v>0</v>
      </c>
    </row>
    <row r="246" spans="1:25" ht="18" customHeight="1" x14ac:dyDescent="0.2">
      <c r="A246" s="1">
        <f t="shared" si="1449"/>
        <v>44085</v>
      </c>
      <c r="B246" s="19"/>
      <c r="C246" s="19"/>
      <c r="D246" s="19"/>
      <c r="E246" s="19"/>
      <c r="F246" s="17"/>
      <c r="G246" s="17"/>
      <c r="H246" s="18"/>
      <c r="I246" s="16"/>
      <c r="J246" s="17"/>
      <c r="K246" s="17"/>
      <c r="L246" s="18"/>
      <c r="M246" s="16"/>
      <c r="N246" s="17"/>
      <c r="O246" s="17"/>
      <c r="P246" s="18"/>
      <c r="Q246" s="16"/>
      <c r="R246" s="7">
        <v>17.88</v>
      </c>
      <c r="S246" s="7">
        <v>17.64</v>
      </c>
      <c r="T246" s="10">
        <f t="shared" si="1969"/>
        <v>17.64</v>
      </c>
      <c r="U246" s="11">
        <f t="shared" si="1944"/>
        <v>0</v>
      </c>
      <c r="V246" s="7">
        <f t="shared" ref="V246:W248" si="1976">R246</f>
        <v>17.88</v>
      </c>
      <c r="W246" s="7">
        <f t="shared" si="1976"/>
        <v>17.64</v>
      </c>
      <c r="X246" s="10">
        <f t="shared" si="1972"/>
        <v>17.64</v>
      </c>
      <c r="Y246" s="11">
        <f t="shared" si="1948"/>
        <v>0</v>
      </c>
    </row>
    <row r="247" spans="1:25" ht="18" customHeight="1" x14ac:dyDescent="0.2">
      <c r="A247" s="1">
        <f t="shared" si="1449"/>
        <v>44078</v>
      </c>
      <c r="B247" s="19"/>
      <c r="C247" s="19"/>
      <c r="D247" s="19"/>
      <c r="E247" s="19"/>
      <c r="F247" s="17"/>
      <c r="G247" s="17"/>
      <c r="H247" s="18"/>
      <c r="I247" s="16"/>
      <c r="J247" s="17"/>
      <c r="K247" s="17"/>
      <c r="L247" s="18"/>
      <c r="M247" s="16"/>
      <c r="N247" s="17"/>
      <c r="O247" s="17"/>
      <c r="P247" s="18"/>
      <c r="Q247" s="16"/>
      <c r="R247" s="7">
        <v>17.63</v>
      </c>
      <c r="S247" s="7">
        <v>17.63</v>
      </c>
      <c r="T247" s="10">
        <f t="shared" ref="T247:T252" si="1977">MIN(R247,S247)</f>
        <v>17.63</v>
      </c>
      <c r="U247" s="11">
        <f t="shared" si="1944"/>
        <v>0</v>
      </c>
      <c r="V247" s="7">
        <f t="shared" si="1976"/>
        <v>17.63</v>
      </c>
      <c r="W247" s="7">
        <f t="shared" si="1976"/>
        <v>17.63</v>
      </c>
      <c r="X247" s="10">
        <f t="shared" ref="X247:X252" si="1978">MIN(V247,W247)</f>
        <v>17.63</v>
      </c>
      <c r="Y247" s="11">
        <f t="shared" si="1948"/>
        <v>0</v>
      </c>
    </row>
    <row r="248" spans="1:25" ht="18" customHeight="1" x14ac:dyDescent="0.2">
      <c r="A248" s="1">
        <f t="shared" si="1449"/>
        <v>44071</v>
      </c>
      <c r="B248" s="19"/>
      <c r="C248" s="19"/>
      <c r="D248" s="19"/>
      <c r="E248" s="19"/>
      <c r="F248" s="17"/>
      <c r="G248" s="17"/>
      <c r="H248" s="18"/>
      <c r="I248" s="16"/>
      <c r="J248" s="17"/>
      <c r="K248" s="17"/>
      <c r="L248" s="18"/>
      <c r="M248" s="16"/>
      <c r="N248" s="17"/>
      <c r="O248" s="17"/>
      <c r="P248" s="18"/>
      <c r="Q248" s="16"/>
      <c r="R248" s="7">
        <v>17.63</v>
      </c>
      <c r="S248" s="7">
        <v>17.64</v>
      </c>
      <c r="T248" s="10">
        <f t="shared" si="1977"/>
        <v>17.63</v>
      </c>
      <c r="U248" s="11">
        <f t="shared" si="1944"/>
        <v>0</v>
      </c>
      <c r="V248" s="7">
        <f t="shared" si="1976"/>
        <v>17.63</v>
      </c>
      <c r="W248" s="7">
        <f t="shared" si="1976"/>
        <v>17.64</v>
      </c>
      <c r="X248" s="10">
        <f t="shared" si="1978"/>
        <v>17.63</v>
      </c>
      <c r="Y248" s="11">
        <f t="shared" si="1948"/>
        <v>0</v>
      </c>
    </row>
    <row r="249" spans="1:25" ht="18" customHeight="1" x14ac:dyDescent="0.2">
      <c r="A249" s="1">
        <f t="shared" si="1449"/>
        <v>44064</v>
      </c>
      <c r="B249" s="19"/>
      <c r="C249" s="19"/>
      <c r="D249" s="19"/>
      <c r="E249" s="19"/>
      <c r="F249" s="17"/>
      <c r="G249" s="17"/>
      <c r="H249" s="18"/>
      <c r="I249" s="16"/>
      <c r="J249" s="17"/>
      <c r="K249" s="17"/>
      <c r="L249" s="18"/>
      <c r="M249" s="16"/>
      <c r="N249" s="17"/>
      <c r="O249" s="17"/>
      <c r="P249" s="18"/>
      <c r="Q249" s="16"/>
      <c r="R249" s="7">
        <v>17.63</v>
      </c>
      <c r="S249" s="7">
        <v>17.7</v>
      </c>
      <c r="T249" s="10">
        <f t="shared" si="1977"/>
        <v>17.63</v>
      </c>
      <c r="U249" s="11">
        <f t="shared" si="1944"/>
        <v>0</v>
      </c>
      <c r="V249" s="7">
        <f t="shared" ref="V249:W251" si="1979">R249</f>
        <v>17.63</v>
      </c>
      <c r="W249" s="7">
        <f t="shared" si="1979"/>
        <v>17.7</v>
      </c>
      <c r="X249" s="10">
        <f t="shared" si="1978"/>
        <v>17.63</v>
      </c>
      <c r="Y249" s="11">
        <f t="shared" si="1948"/>
        <v>0</v>
      </c>
    </row>
    <row r="250" spans="1:25" ht="18" customHeight="1" x14ac:dyDescent="0.2">
      <c r="A250" s="1">
        <f t="shared" si="1449"/>
        <v>44057</v>
      </c>
      <c r="B250" s="19"/>
      <c r="C250" s="19"/>
      <c r="D250" s="19"/>
      <c r="E250" s="19"/>
      <c r="F250" s="17"/>
      <c r="G250" s="17"/>
      <c r="H250" s="18"/>
      <c r="I250" s="16"/>
      <c r="J250" s="17"/>
      <c r="K250" s="17"/>
      <c r="L250" s="18"/>
      <c r="M250" s="16"/>
      <c r="N250" s="17"/>
      <c r="O250" s="17"/>
      <c r="P250" s="18"/>
      <c r="Q250" s="16"/>
      <c r="R250" s="7">
        <v>17.63</v>
      </c>
      <c r="S250" s="7">
        <v>17.739999999999998</v>
      </c>
      <c r="T250" s="10">
        <f t="shared" si="1977"/>
        <v>17.63</v>
      </c>
      <c r="U250" s="11">
        <f t="shared" si="1944"/>
        <v>0</v>
      </c>
      <c r="V250" s="7">
        <f t="shared" si="1979"/>
        <v>17.63</v>
      </c>
      <c r="W250" s="7">
        <f t="shared" si="1979"/>
        <v>17.739999999999998</v>
      </c>
      <c r="X250" s="10">
        <f t="shared" si="1978"/>
        <v>17.63</v>
      </c>
      <c r="Y250" s="11">
        <f t="shared" si="1948"/>
        <v>0</v>
      </c>
    </row>
    <row r="251" spans="1:25" ht="18" customHeight="1" x14ac:dyDescent="0.2">
      <c r="A251" s="1">
        <f t="shared" si="1449"/>
        <v>44050</v>
      </c>
      <c r="B251" s="19"/>
      <c r="C251" s="19"/>
      <c r="D251" s="19"/>
      <c r="E251" s="19"/>
      <c r="F251" s="17"/>
      <c r="G251" s="17"/>
      <c r="H251" s="18"/>
      <c r="I251" s="16"/>
      <c r="J251" s="17"/>
      <c r="K251" s="17"/>
      <c r="L251" s="18"/>
      <c r="M251" s="16"/>
      <c r="N251" s="17"/>
      <c r="O251" s="17"/>
      <c r="P251" s="18"/>
      <c r="Q251" s="16"/>
      <c r="R251" s="7">
        <v>17.63</v>
      </c>
      <c r="S251" s="7">
        <v>17.68</v>
      </c>
      <c r="T251" s="10">
        <f t="shared" si="1977"/>
        <v>17.63</v>
      </c>
      <c r="U251" s="11">
        <f t="shared" si="1944"/>
        <v>0</v>
      </c>
      <c r="V251" s="7">
        <f t="shared" si="1979"/>
        <v>17.63</v>
      </c>
      <c r="W251" s="7">
        <f t="shared" si="1979"/>
        <v>17.68</v>
      </c>
      <c r="X251" s="10">
        <f t="shared" si="1978"/>
        <v>17.63</v>
      </c>
      <c r="Y251" s="11">
        <f t="shared" si="1948"/>
        <v>0</v>
      </c>
    </row>
    <row r="252" spans="1:25" ht="18" customHeight="1" x14ac:dyDescent="0.2">
      <c r="A252" s="1">
        <f t="shared" si="1449"/>
        <v>44043</v>
      </c>
      <c r="B252" s="19"/>
      <c r="C252" s="19"/>
      <c r="D252" s="19"/>
      <c r="E252" s="19"/>
      <c r="F252" s="17"/>
      <c r="G252" s="17"/>
      <c r="H252" s="18"/>
      <c r="I252" s="16"/>
      <c r="J252" s="17"/>
      <c r="K252" s="17"/>
      <c r="L252" s="18"/>
      <c r="M252" s="16"/>
      <c r="N252" s="17"/>
      <c r="O252" s="17"/>
      <c r="P252" s="18"/>
      <c r="Q252" s="16"/>
      <c r="R252" s="7">
        <v>17.63</v>
      </c>
      <c r="S252" s="7">
        <v>17.62</v>
      </c>
      <c r="T252" s="10">
        <f t="shared" si="1977"/>
        <v>17.62</v>
      </c>
      <c r="U252" s="11">
        <f t="shared" si="1944"/>
        <v>0</v>
      </c>
      <c r="V252" s="7">
        <f t="shared" ref="V252:W254" si="1980">R252</f>
        <v>17.63</v>
      </c>
      <c r="W252" s="7">
        <f t="shared" si="1980"/>
        <v>17.62</v>
      </c>
      <c r="X252" s="10">
        <f t="shared" si="1978"/>
        <v>17.62</v>
      </c>
      <c r="Y252" s="11">
        <f t="shared" si="1948"/>
        <v>0</v>
      </c>
    </row>
    <row r="253" spans="1:25" ht="18" customHeight="1" x14ac:dyDescent="0.2">
      <c r="A253" s="1">
        <f t="shared" si="1449"/>
        <v>44036</v>
      </c>
      <c r="B253" s="19"/>
      <c r="C253" s="19"/>
      <c r="D253" s="19"/>
      <c r="E253" s="19"/>
      <c r="F253" s="17"/>
      <c r="G253" s="17"/>
      <c r="H253" s="18"/>
      <c r="I253" s="16"/>
      <c r="J253" s="17"/>
      <c r="K253" s="17"/>
      <c r="L253" s="18"/>
      <c r="M253" s="16"/>
      <c r="N253" s="17"/>
      <c r="O253" s="17"/>
      <c r="P253" s="18"/>
      <c r="Q253" s="16"/>
      <c r="R253" s="7">
        <v>17.88</v>
      </c>
      <c r="S253" s="7">
        <v>17.510000000000002</v>
      </c>
      <c r="T253" s="10">
        <f t="shared" ref="T253:T261" si="1981">MIN(R253,S253)</f>
        <v>17.510000000000002</v>
      </c>
      <c r="U253" s="11">
        <f t="shared" si="1944"/>
        <v>0</v>
      </c>
      <c r="V253" s="7">
        <f t="shared" si="1980"/>
        <v>17.88</v>
      </c>
      <c r="W253" s="7">
        <f t="shared" si="1980"/>
        <v>17.510000000000002</v>
      </c>
      <c r="X253" s="10">
        <f t="shared" ref="X253:X260" si="1982">MIN(V253,W253)</f>
        <v>17.510000000000002</v>
      </c>
      <c r="Y253" s="11">
        <f t="shared" si="1948"/>
        <v>0</v>
      </c>
    </row>
    <row r="254" spans="1:25" ht="18" customHeight="1" x14ac:dyDescent="0.2">
      <c r="A254" s="1">
        <f t="shared" si="1449"/>
        <v>44029</v>
      </c>
      <c r="B254" s="19"/>
      <c r="C254" s="19"/>
      <c r="D254" s="19"/>
      <c r="E254" s="19"/>
      <c r="F254" s="17"/>
      <c r="G254" s="17"/>
      <c r="H254" s="18"/>
      <c r="I254" s="16"/>
      <c r="J254" s="17"/>
      <c r="K254" s="17"/>
      <c r="L254" s="18"/>
      <c r="M254" s="16"/>
      <c r="N254" s="17"/>
      <c r="O254" s="17"/>
      <c r="P254" s="18"/>
      <c r="Q254" s="16"/>
      <c r="R254" s="7">
        <v>17.88</v>
      </c>
      <c r="S254" s="7">
        <v>17.399999999999999</v>
      </c>
      <c r="T254" s="10">
        <f t="shared" si="1981"/>
        <v>17.399999999999999</v>
      </c>
      <c r="U254" s="11">
        <f t="shared" si="1944"/>
        <v>0</v>
      </c>
      <c r="V254" s="7">
        <f t="shared" si="1980"/>
        <v>17.88</v>
      </c>
      <c r="W254" s="7">
        <f t="shared" si="1980"/>
        <v>17.399999999999999</v>
      </c>
      <c r="X254" s="10">
        <f t="shared" si="1982"/>
        <v>17.399999999999999</v>
      </c>
      <c r="Y254" s="11">
        <f t="shared" si="1948"/>
        <v>0</v>
      </c>
    </row>
    <row r="255" spans="1:25" ht="18" customHeight="1" x14ac:dyDescent="0.2">
      <c r="A255" s="1">
        <f t="shared" si="1449"/>
        <v>44022</v>
      </c>
      <c r="B255" s="19"/>
      <c r="C255" s="19"/>
      <c r="D255" s="19"/>
      <c r="E255" s="19"/>
      <c r="F255" s="17"/>
      <c r="G255" s="17"/>
      <c r="H255" s="18"/>
      <c r="I255" s="16"/>
      <c r="J255" s="17"/>
      <c r="K255" s="17"/>
      <c r="L255" s="18"/>
      <c r="M255" s="16"/>
      <c r="N255" s="17"/>
      <c r="O255" s="17"/>
      <c r="P255" s="18"/>
      <c r="Q255" s="16"/>
      <c r="R255" s="7">
        <v>17.38</v>
      </c>
      <c r="S255" s="7">
        <v>17.37</v>
      </c>
      <c r="T255" s="10">
        <f t="shared" si="1981"/>
        <v>17.37</v>
      </c>
      <c r="U255" s="11">
        <f t="shared" si="1944"/>
        <v>0</v>
      </c>
      <c r="V255" s="7">
        <f t="shared" ref="V255:W257" si="1983">R255</f>
        <v>17.38</v>
      </c>
      <c r="W255" s="7">
        <f t="shared" si="1983"/>
        <v>17.37</v>
      </c>
      <c r="X255" s="10">
        <f t="shared" si="1982"/>
        <v>17.37</v>
      </c>
      <c r="Y255" s="11">
        <f t="shared" si="1948"/>
        <v>0</v>
      </c>
    </row>
    <row r="256" spans="1:25" ht="18" customHeight="1" x14ac:dyDescent="0.2">
      <c r="A256" s="1">
        <f t="shared" si="1449"/>
        <v>44015</v>
      </c>
      <c r="B256" s="19"/>
      <c r="C256" s="19"/>
      <c r="D256" s="19"/>
      <c r="E256" s="19"/>
      <c r="F256" s="17"/>
      <c r="G256" s="17"/>
      <c r="H256" s="18"/>
      <c r="I256" s="16"/>
      <c r="J256" s="17"/>
      <c r="K256" s="17"/>
      <c r="L256" s="18"/>
      <c r="M256" s="16"/>
      <c r="N256" s="17"/>
      <c r="O256" s="17"/>
      <c r="P256" s="18"/>
      <c r="Q256" s="16"/>
      <c r="R256" s="7">
        <v>17.38</v>
      </c>
      <c r="S256" s="7">
        <v>17.34</v>
      </c>
      <c r="T256" s="10">
        <f t="shared" si="1981"/>
        <v>17.34</v>
      </c>
      <c r="U256" s="11">
        <f t="shared" si="1944"/>
        <v>0</v>
      </c>
      <c r="V256" s="7">
        <f t="shared" si="1983"/>
        <v>17.38</v>
      </c>
      <c r="W256" s="7">
        <f t="shared" si="1983"/>
        <v>17.34</v>
      </c>
      <c r="X256" s="10">
        <f t="shared" si="1982"/>
        <v>17.34</v>
      </c>
      <c r="Y256" s="11">
        <f t="shared" si="1948"/>
        <v>0</v>
      </c>
    </row>
    <row r="257" spans="1:25" ht="18" customHeight="1" x14ac:dyDescent="0.2">
      <c r="A257" s="1">
        <f t="shared" si="1449"/>
        <v>44008</v>
      </c>
      <c r="B257" s="19"/>
      <c r="C257" s="19"/>
      <c r="D257" s="19"/>
      <c r="E257" s="19"/>
      <c r="F257" s="17"/>
      <c r="G257" s="17"/>
      <c r="H257" s="18"/>
      <c r="I257" s="16"/>
      <c r="J257" s="17"/>
      <c r="K257" s="17"/>
      <c r="L257" s="18"/>
      <c r="M257" s="16"/>
      <c r="N257" s="17"/>
      <c r="O257" s="17"/>
      <c r="P257" s="18"/>
      <c r="Q257" s="16"/>
      <c r="R257" s="7">
        <v>17.38</v>
      </c>
      <c r="S257" s="7">
        <v>17.100000000000001</v>
      </c>
      <c r="T257" s="10">
        <f t="shared" si="1981"/>
        <v>17.100000000000001</v>
      </c>
      <c r="U257" s="11">
        <f t="shared" si="1944"/>
        <v>0</v>
      </c>
      <c r="V257" s="7">
        <f t="shared" si="1983"/>
        <v>17.38</v>
      </c>
      <c r="W257" s="7">
        <f t="shared" si="1983"/>
        <v>17.100000000000001</v>
      </c>
      <c r="X257" s="10">
        <f t="shared" si="1982"/>
        <v>17.100000000000001</v>
      </c>
      <c r="Y257" s="11">
        <f t="shared" si="1948"/>
        <v>0</v>
      </c>
    </row>
    <row r="258" spans="1:25" ht="18" customHeight="1" x14ac:dyDescent="0.2">
      <c r="A258" s="1">
        <f t="shared" si="1449"/>
        <v>44001</v>
      </c>
      <c r="B258" s="19"/>
      <c r="C258" s="19"/>
      <c r="D258" s="19"/>
      <c r="E258" s="19"/>
      <c r="F258" s="17"/>
      <c r="G258" s="17"/>
      <c r="H258" s="18"/>
      <c r="I258" s="16"/>
      <c r="J258" s="17"/>
      <c r="K258" s="17"/>
      <c r="L258" s="18"/>
      <c r="M258" s="16"/>
      <c r="N258" s="17"/>
      <c r="O258" s="17"/>
      <c r="P258" s="18"/>
      <c r="Q258" s="16"/>
      <c r="R258" s="7">
        <v>17.38</v>
      </c>
      <c r="S258" s="7">
        <v>16.79</v>
      </c>
      <c r="T258" s="10">
        <f t="shared" si="1981"/>
        <v>16.79</v>
      </c>
      <c r="U258" s="11">
        <f t="shared" si="1944"/>
        <v>0</v>
      </c>
      <c r="V258" s="7">
        <f t="shared" ref="V258:W261" si="1984">R258</f>
        <v>17.38</v>
      </c>
      <c r="W258" s="7">
        <f t="shared" si="1984"/>
        <v>16.79</v>
      </c>
      <c r="X258" s="10">
        <f t="shared" si="1982"/>
        <v>16.79</v>
      </c>
      <c r="Y258" s="11">
        <f t="shared" si="1948"/>
        <v>0</v>
      </c>
    </row>
    <row r="259" spans="1:25" ht="18" customHeight="1" x14ac:dyDescent="0.2">
      <c r="A259" s="1">
        <f t="shared" si="1449"/>
        <v>43994</v>
      </c>
      <c r="B259" s="19"/>
      <c r="C259" s="19"/>
      <c r="D259" s="19"/>
      <c r="E259" s="19"/>
      <c r="F259" s="17"/>
      <c r="G259" s="17"/>
      <c r="H259" s="18"/>
      <c r="I259" s="16"/>
      <c r="J259" s="17"/>
      <c r="K259" s="17"/>
      <c r="L259" s="18"/>
      <c r="M259" s="16"/>
      <c r="N259" s="17"/>
      <c r="O259" s="17"/>
      <c r="P259" s="18"/>
      <c r="Q259" s="16"/>
      <c r="R259" s="7">
        <v>17.38</v>
      </c>
      <c r="S259" s="7">
        <v>16.350000000000001</v>
      </c>
      <c r="T259" s="10">
        <f t="shared" si="1981"/>
        <v>16.350000000000001</v>
      </c>
      <c r="U259" s="11">
        <f t="shared" si="1944"/>
        <v>0</v>
      </c>
      <c r="V259" s="7">
        <f t="shared" si="1984"/>
        <v>17.38</v>
      </c>
      <c r="W259" s="7">
        <f t="shared" si="1984"/>
        <v>16.350000000000001</v>
      </c>
      <c r="X259" s="10">
        <f t="shared" si="1982"/>
        <v>16.350000000000001</v>
      </c>
      <c r="Y259" s="11">
        <f t="shared" si="1948"/>
        <v>0</v>
      </c>
    </row>
    <row r="260" spans="1:25" ht="18" customHeight="1" x14ac:dyDescent="0.2">
      <c r="A260" s="1">
        <v>43987</v>
      </c>
      <c r="B260" s="19"/>
      <c r="C260" s="19"/>
      <c r="D260" s="19"/>
      <c r="E260" s="19"/>
      <c r="F260" s="17"/>
      <c r="G260" s="17"/>
      <c r="H260" s="18"/>
      <c r="I260" s="16"/>
      <c r="J260" s="17"/>
      <c r="K260" s="17"/>
      <c r="L260" s="18"/>
      <c r="M260" s="16"/>
      <c r="N260" s="17"/>
      <c r="O260" s="17"/>
      <c r="P260" s="18"/>
      <c r="Q260" s="16"/>
      <c r="R260" s="7">
        <v>17.13</v>
      </c>
      <c r="S260" s="7">
        <v>15.89</v>
      </c>
      <c r="T260" s="10">
        <f t="shared" si="1981"/>
        <v>15.89</v>
      </c>
      <c r="U260" s="11">
        <f t="shared" si="1944"/>
        <v>0</v>
      </c>
      <c r="V260" s="7">
        <f t="shared" si="1984"/>
        <v>17.13</v>
      </c>
      <c r="W260" s="7">
        <f t="shared" si="1984"/>
        <v>15.89</v>
      </c>
      <c r="X260" s="10">
        <f t="shared" si="1982"/>
        <v>15.89</v>
      </c>
      <c r="Y260" s="11">
        <f t="shared" si="1948"/>
        <v>0</v>
      </c>
    </row>
    <row r="261" spans="1:25" ht="18" customHeight="1" x14ac:dyDescent="0.2">
      <c r="A261" s="1">
        <v>43983</v>
      </c>
      <c r="B261" s="19"/>
      <c r="C261" s="19"/>
      <c r="D261" s="19"/>
      <c r="E261" s="19"/>
      <c r="F261" s="17"/>
      <c r="G261" s="17"/>
      <c r="H261" s="18"/>
      <c r="I261" s="16"/>
      <c r="J261" s="17"/>
      <c r="K261" s="17"/>
      <c r="L261" s="18"/>
      <c r="M261" s="16"/>
      <c r="N261" s="17"/>
      <c r="O261" s="17"/>
      <c r="P261" s="18"/>
      <c r="Q261" s="16"/>
      <c r="R261" s="7">
        <v>16.63</v>
      </c>
      <c r="S261" s="7">
        <v>15.46</v>
      </c>
      <c r="T261" s="10">
        <f t="shared" si="1981"/>
        <v>15.46</v>
      </c>
      <c r="U261" s="11">
        <f t="shared" si="1944"/>
        <v>0</v>
      </c>
      <c r="V261" s="7">
        <f t="shared" si="1984"/>
        <v>16.63</v>
      </c>
      <c r="W261" s="7">
        <f t="shared" si="1984"/>
        <v>15.46</v>
      </c>
      <c r="X261" s="10">
        <f t="shared" ref="X261:X314" si="1985">MIN(V261,W261)</f>
        <v>15.46</v>
      </c>
      <c r="Y261" s="11">
        <f t="shared" si="1948"/>
        <v>0</v>
      </c>
    </row>
    <row r="262" spans="1:25" ht="18" customHeight="1" x14ac:dyDescent="0.2">
      <c r="A262" s="1">
        <f t="shared" si="1449"/>
        <v>43980</v>
      </c>
      <c r="B262" s="19"/>
      <c r="C262" s="19"/>
      <c r="D262" s="19"/>
      <c r="E262" s="19"/>
      <c r="F262" s="13"/>
      <c r="G262" s="13"/>
      <c r="H262" s="14"/>
      <c r="I262" s="15"/>
      <c r="J262" s="13"/>
      <c r="K262" s="13"/>
      <c r="L262" s="14"/>
      <c r="M262" s="15"/>
      <c r="N262" s="13"/>
      <c r="O262" s="13"/>
      <c r="P262" s="14"/>
      <c r="Q262" s="15"/>
      <c r="R262" s="13"/>
      <c r="S262" s="13"/>
      <c r="T262" s="14"/>
      <c r="U262" s="15"/>
      <c r="V262" s="7">
        <v>16.63</v>
      </c>
      <c r="W262" s="7">
        <v>15.46</v>
      </c>
      <c r="X262" s="10">
        <f t="shared" si="1985"/>
        <v>15.46</v>
      </c>
      <c r="Y262" s="11">
        <f t="shared" si="1948"/>
        <v>0</v>
      </c>
    </row>
    <row r="263" spans="1:25" ht="18" customHeight="1" x14ac:dyDescent="0.2">
      <c r="A263" s="1">
        <f t="shared" si="1449"/>
        <v>43973</v>
      </c>
      <c r="B263" s="19"/>
      <c r="C263" s="19"/>
      <c r="D263" s="19"/>
      <c r="E263" s="19"/>
      <c r="F263" s="13"/>
      <c r="G263" s="13"/>
      <c r="H263" s="14"/>
      <c r="I263" s="15"/>
      <c r="J263" s="13"/>
      <c r="K263" s="13"/>
      <c r="L263" s="14"/>
      <c r="M263" s="15"/>
      <c r="N263" s="13"/>
      <c r="O263" s="13"/>
      <c r="P263" s="14"/>
      <c r="Q263" s="15"/>
      <c r="R263" s="13"/>
      <c r="S263" s="13"/>
      <c r="T263" s="14"/>
      <c r="U263" s="15"/>
      <c r="V263" s="7">
        <v>16.13</v>
      </c>
      <c r="W263" s="7">
        <v>15.11</v>
      </c>
      <c r="X263" s="10">
        <f t="shared" si="1985"/>
        <v>15.11</v>
      </c>
      <c r="Y263" s="11">
        <f t="shared" si="1948"/>
        <v>0</v>
      </c>
    </row>
    <row r="264" spans="1:25" ht="18" customHeight="1" x14ac:dyDescent="0.2">
      <c r="A264" s="1">
        <f t="shared" si="1449"/>
        <v>43966</v>
      </c>
      <c r="B264" s="19"/>
      <c r="C264" s="19"/>
      <c r="D264" s="19"/>
      <c r="E264" s="19"/>
      <c r="F264" s="13"/>
      <c r="G264" s="13"/>
      <c r="H264" s="14"/>
      <c r="I264" s="15"/>
      <c r="J264" s="13"/>
      <c r="K264" s="13"/>
      <c r="L264" s="14"/>
      <c r="M264" s="15"/>
      <c r="N264" s="13"/>
      <c r="O264" s="13"/>
      <c r="P264" s="14"/>
      <c r="Q264" s="15"/>
      <c r="R264" s="13"/>
      <c r="S264" s="13"/>
      <c r="T264" s="14"/>
      <c r="U264" s="15"/>
      <c r="V264" s="7">
        <v>15.5</v>
      </c>
      <c r="W264" s="7">
        <v>14.88</v>
      </c>
      <c r="X264" s="10">
        <f t="shared" si="1985"/>
        <v>14.88</v>
      </c>
      <c r="Y264" s="11">
        <f t="shared" si="1948"/>
        <v>0</v>
      </c>
    </row>
    <row r="265" spans="1:25" ht="18" customHeight="1" x14ac:dyDescent="0.2">
      <c r="A265" s="1">
        <f t="shared" si="1449"/>
        <v>43959</v>
      </c>
      <c r="B265" s="19"/>
      <c r="C265" s="19"/>
      <c r="D265" s="19"/>
      <c r="E265" s="19"/>
      <c r="F265" s="13"/>
      <c r="G265" s="13"/>
      <c r="H265" s="14"/>
      <c r="I265" s="15"/>
      <c r="J265" s="13"/>
      <c r="K265" s="13"/>
      <c r="L265" s="14"/>
      <c r="M265" s="15"/>
      <c r="N265" s="13"/>
      <c r="O265" s="13"/>
      <c r="P265" s="14"/>
      <c r="Q265" s="15"/>
      <c r="R265" s="13"/>
      <c r="S265" s="13"/>
      <c r="T265" s="14"/>
      <c r="U265" s="15"/>
      <c r="V265" s="7">
        <v>15.25</v>
      </c>
      <c r="W265" s="7">
        <v>14.67</v>
      </c>
      <c r="X265" s="10">
        <f t="shared" si="1985"/>
        <v>14.67</v>
      </c>
      <c r="Y265" s="11">
        <f t="shared" si="1948"/>
        <v>0</v>
      </c>
    </row>
    <row r="266" spans="1:25" ht="18" customHeight="1" x14ac:dyDescent="0.2">
      <c r="A266" s="1">
        <f t="shared" si="1449"/>
        <v>43952</v>
      </c>
      <c r="B266" s="19"/>
      <c r="C266" s="19"/>
      <c r="D266" s="19"/>
      <c r="E266" s="19"/>
      <c r="F266" s="13"/>
      <c r="G266" s="13"/>
      <c r="H266" s="14"/>
      <c r="I266" s="15"/>
      <c r="J266" s="13"/>
      <c r="K266" s="13"/>
      <c r="L266" s="14"/>
      <c r="M266" s="15"/>
      <c r="N266" s="13"/>
      <c r="O266" s="13"/>
      <c r="P266" s="14"/>
      <c r="Q266" s="15"/>
      <c r="R266" s="13"/>
      <c r="S266" s="13"/>
      <c r="T266" s="14"/>
      <c r="U266" s="15"/>
      <c r="V266" s="7">
        <v>14.88</v>
      </c>
      <c r="W266" s="7">
        <v>14.53</v>
      </c>
      <c r="X266" s="10">
        <f t="shared" si="1985"/>
        <v>14.53</v>
      </c>
      <c r="Y266" s="11">
        <f t="shared" si="1948"/>
        <v>0</v>
      </c>
    </row>
    <row r="267" spans="1:25" ht="18" customHeight="1" x14ac:dyDescent="0.2">
      <c r="A267" s="1">
        <f t="shared" si="1449"/>
        <v>43945</v>
      </c>
      <c r="B267" s="19"/>
      <c r="C267" s="19"/>
      <c r="D267" s="19"/>
      <c r="E267" s="19"/>
      <c r="F267" s="13"/>
      <c r="G267" s="13"/>
      <c r="H267" s="14"/>
      <c r="I267" s="15"/>
      <c r="J267" s="13"/>
      <c r="K267" s="13"/>
      <c r="L267" s="14"/>
      <c r="M267" s="15"/>
      <c r="N267" s="13"/>
      <c r="O267" s="13"/>
      <c r="P267" s="14"/>
      <c r="Q267" s="15"/>
      <c r="R267" s="13"/>
      <c r="S267" s="13"/>
      <c r="T267" s="14"/>
      <c r="U267" s="15"/>
      <c r="V267" s="7">
        <v>14.75</v>
      </c>
      <c r="W267" s="7">
        <v>14.37</v>
      </c>
      <c r="X267" s="10">
        <f t="shared" si="1985"/>
        <v>14.37</v>
      </c>
      <c r="Y267" s="11">
        <f t="shared" si="1948"/>
        <v>0</v>
      </c>
    </row>
    <row r="268" spans="1:25" ht="18" customHeight="1" x14ac:dyDescent="0.2">
      <c r="A268" s="1">
        <f t="shared" si="1449"/>
        <v>43938</v>
      </c>
      <c r="B268" s="19"/>
      <c r="C268" s="19"/>
      <c r="D268" s="19"/>
      <c r="E268" s="19"/>
      <c r="F268" s="13"/>
      <c r="G268" s="13"/>
      <c r="H268" s="14"/>
      <c r="I268" s="15"/>
      <c r="J268" s="13"/>
      <c r="K268" s="13"/>
      <c r="L268" s="14"/>
      <c r="M268" s="15"/>
      <c r="N268" s="13"/>
      <c r="O268" s="13"/>
      <c r="P268" s="14"/>
      <c r="Q268" s="15"/>
      <c r="R268" s="13"/>
      <c r="S268" s="13"/>
      <c r="T268" s="14"/>
      <c r="U268" s="15"/>
      <c r="V268" s="7">
        <v>14.63</v>
      </c>
      <c r="W268" s="7">
        <v>14.13</v>
      </c>
      <c r="X268" s="10">
        <f t="shared" si="1985"/>
        <v>14.13</v>
      </c>
      <c r="Y268" s="11">
        <f t="shared" si="1948"/>
        <v>0</v>
      </c>
    </row>
    <row r="269" spans="1:25" ht="18" customHeight="1" x14ac:dyDescent="0.2">
      <c r="A269" s="1">
        <f t="shared" si="1449"/>
        <v>43931</v>
      </c>
      <c r="B269" s="19"/>
      <c r="C269" s="19"/>
      <c r="D269" s="19"/>
      <c r="E269" s="19"/>
      <c r="F269" s="13"/>
      <c r="G269" s="13"/>
      <c r="H269" s="14"/>
      <c r="I269" s="15"/>
      <c r="J269" s="13"/>
      <c r="K269" s="13"/>
      <c r="L269" s="14"/>
      <c r="M269" s="15"/>
      <c r="N269" s="13"/>
      <c r="O269" s="13"/>
      <c r="P269" s="14"/>
      <c r="Q269" s="15"/>
      <c r="R269" s="13"/>
      <c r="S269" s="13"/>
      <c r="T269" s="14"/>
      <c r="U269" s="15"/>
      <c r="V269" s="7">
        <v>14.38</v>
      </c>
      <c r="W269" s="7">
        <v>13.96</v>
      </c>
      <c r="X269" s="10">
        <f t="shared" si="1985"/>
        <v>13.96</v>
      </c>
      <c r="Y269" s="11">
        <f t="shared" si="1948"/>
        <v>3.9999999999999147E-2</v>
      </c>
    </row>
    <row r="270" spans="1:25" ht="18" customHeight="1" x14ac:dyDescent="0.2">
      <c r="A270" s="1">
        <f t="shared" si="1449"/>
        <v>43924</v>
      </c>
      <c r="B270" s="19"/>
      <c r="C270" s="19"/>
      <c r="D270" s="19"/>
      <c r="E270" s="19"/>
      <c r="F270" s="13"/>
      <c r="G270" s="13"/>
      <c r="H270" s="14"/>
      <c r="I270" s="15"/>
      <c r="J270" s="13"/>
      <c r="K270" s="13"/>
      <c r="L270" s="14"/>
      <c r="M270" s="15"/>
      <c r="N270" s="13"/>
      <c r="O270" s="13"/>
      <c r="P270" s="14"/>
      <c r="Q270" s="15"/>
      <c r="R270" s="13"/>
      <c r="S270" s="13"/>
      <c r="T270" s="14"/>
      <c r="U270" s="15"/>
      <c r="V270" s="7">
        <v>14.38</v>
      </c>
      <c r="W270" s="7">
        <v>13.84</v>
      </c>
      <c r="X270" s="10">
        <f t="shared" si="1985"/>
        <v>13.84</v>
      </c>
      <c r="Y270" s="11">
        <f t="shared" si="1948"/>
        <v>0.16000000000000014</v>
      </c>
    </row>
    <row r="271" spans="1:25" ht="18" customHeight="1" x14ac:dyDescent="0.2">
      <c r="A271" s="1">
        <f t="shared" si="1449"/>
        <v>43917</v>
      </c>
      <c r="B271" s="19"/>
      <c r="C271" s="19"/>
      <c r="D271" s="19"/>
      <c r="E271" s="19"/>
      <c r="F271" s="13"/>
      <c r="G271" s="13"/>
      <c r="H271" s="14"/>
      <c r="I271" s="15"/>
      <c r="J271" s="13"/>
      <c r="K271" s="13"/>
      <c r="L271" s="14"/>
      <c r="M271" s="15"/>
      <c r="N271" s="13"/>
      <c r="O271" s="13"/>
      <c r="P271" s="14"/>
      <c r="Q271" s="15"/>
      <c r="R271" s="13"/>
      <c r="S271" s="13"/>
      <c r="T271" s="14"/>
      <c r="U271" s="15"/>
      <c r="V271" s="7">
        <v>14.13</v>
      </c>
      <c r="W271" s="7">
        <v>13.77</v>
      </c>
      <c r="X271" s="10">
        <f t="shared" si="1985"/>
        <v>13.77</v>
      </c>
      <c r="Y271" s="11">
        <f t="shared" si="1948"/>
        <v>0.23000000000000043</v>
      </c>
    </row>
    <row r="272" spans="1:25" ht="18" customHeight="1" x14ac:dyDescent="0.2">
      <c r="A272" s="1">
        <f t="shared" si="1449"/>
        <v>43910</v>
      </c>
      <c r="B272" s="19"/>
      <c r="C272" s="19"/>
      <c r="D272" s="19"/>
      <c r="E272" s="19"/>
      <c r="F272" s="13"/>
      <c r="G272" s="13"/>
      <c r="H272" s="14"/>
      <c r="I272" s="15"/>
      <c r="J272" s="13"/>
      <c r="K272" s="13"/>
      <c r="L272" s="14"/>
      <c r="M272" s="15"/>
      <c r="N272" s="13"/>
      <c r="O272" s="13"/>
      <c r="P272" s="14"/>
      <c r="Q272" s="15"/>
      <c r="R272" s="13"/>
      <c r="S272" s="13"/>
      <c r="T272" s="14"/>
      <c r="U272" s="15"/>
      <c r="V272" s="7">
        <v>13.63</v>
      </c>
      <c r="W272" s="7">
        <v>13.81</v>
      </c>
      <c r="X272" s="10">
        <f t="shared" si="1985"/>
        <v>13.63</v>
      </c>
      <c r="Y272" s="11">
        <f t="shared" si="1948"/>
        <v>0.36999999999999922</v>
      </c>
    </row>
    <row r="273" spans="1:25" ht="18" customHeight="1" x14ac:dyDescent="0.2">
      <c r="A273" s="1">
        <f t="shared" si="1449"/>
        <v>43903</v>
      </c>
      <c r="B273" s="19"/>
      <c r="C273" s="19"/>
      <c r="D273" s="19"/>
      <c r="E273" s="19"/>
      <c r="F273" s="13"/>
      <c r="G273" s="13"/>
      <c r="H273" s="14"/>
      <c r="I273" s="15"/>
      <c r="J273" s="13"/>
      <c r="K273" s="13"/>
      <c r="L273" s="14"/>
      <c r="M273" s="15"/>
      <c r="N273" s="13"/>
      <c r="O273" s="13"/>
      <c r="P273" s="14"/>
      <c r="Q273" s="15"/>
      <c r="R273" s="13"/>
      <c r="S273" s="13"/>
      <c r="T273" s="14"/>
      <c r="U273" s="15"/>
      <c r="V273" s="7">
        <v>13.63</v>
      </c>
      <c r="W273" s="7">
        <v>13.87</v>
      </c>
      <c r="X273" s="10">
        <f t="shared" si="1985"/>
        <v>13.63</v>
      </c>
      <c r="Y273" s="11">
        <f t="shared" si="1948"/>
        <v>0.36999999999999922</v>
      </c>
    </row>
    <row r="274" spans="1:25" ht="18" customHeight="1" x14ac:dyDescent="0.2">
      <c r="A274" s="1">
        <f t="shared" si="1449"/>
        <v>43896</v>
      </c>
      <c r="B274" s="19"/>
      <c r="C274" s="19"/>
      <c r="D274" s="19"/>
      <c r="E274" s="19"/>
      <c r="F274" s="13"/>
      <c r="G274" s="13"/>
      <c r="H274" s="14"/>
      <c r="I274" s="15"/>
      <c r="J274" s="13"/>
      <c r="K274" s="13"/>
      <c r="L274" s="14"/>
      <c r="M274" s="15"/>
      <c r="N274" s="13"/>
      <c r="O274" s="13"/>
      <c r="P274" s="14"/>
      <c r="Q274" s="15"/>
      <c r="R274" s="13"/>
      <c r="S274" s="13"/>
      <c r="T274" s="14"/>
      <c r="U274" s="15"/>
      <c r="V274" s="7">
        <v>13.88</v>
      </c>
      <c r="W274" s="7">
        <v>13.88</v>
      </c>
      <c r="X274" s="10">
        <f t="shared" si="1985"/>
        <v>13.88</v>
      </c>
      <c r="Y274" s="11">
        <f t="shared" si="1948"/>
        <v>0.11999999999999922</v>
      </c>
    </row>
    <row r="275" spans="1:25" ht="18" customHeight="1" x14ac:dyDescent="0.2">
      <c r="A275" s="1">
        <f t="shared" si="1449"/>
        <v>43889</v>
      </c>
      <c r="B275" s="19"/>
      <c r="C275" s="19"/>
      <c r="D275" s="19"/>
      <c r="E275" s="19"/>
      <c r="F275" s="13"/>
      <c r="G275" s="13"/>
      <c r="H275" s="14"/>
      <c r="I275" s="15"/>
      <c r="J275" s="13"/>
      <c r="K275" s="13"/>
      <c r="L275" s="14"/>
      <c r="M275" s="15"/>
      <c r="N275" s="13"/>
      <c r="O275" s="13"/>
      <c r="P275" s="14"/>
      <c r="Q275" s="15"/>
      <c r="R275" s="13"/>
      <c r="S275" s="13"/>
      <c r="T275" s="14"/>
      <c r="U275" s="15"/>
      <c r="V275" s="7">
        <v>13.88</v>
      </c>
      <c r="W275" s="7">
        <v>13.88</v>
      </c>
      <c r="X275" s="10">
        <f t="shared" si="1985"/>
        <v>13.88</v>
      </c>
      <c r="Y275" s="11">
        <f t="shared" si="1948"/>
        <v>0.11999999999999922</v>
      </c>
    </row>
    <row r="276" spans="1:25" ht="18" customHeight="1" x14ac:dyDescent="0.2">
      <c r="A276" s="1">
        <f t="shared" si="1449"/>
        <v>43882</v>
      </c>
      <c r="B276" s="19"/>
      <c r="C276" s="19"/>
      <c r="D276" s="19"/>
      <c r="E276" s="19"/>
      <c r="F276" s="13"/>
      <c r="G276" s="13"/>
      <c r="H276" s="14"/>
      <c r="I276" s="15"/>
      <c r="J276" s="13"/>
      <c r="K276" s="13"/>
      <c r="L276" s="14"/>
      <c r="M276" s="15"/>
      <c r="N276" s="13"/>
      <c r="O276" s="13"/>
      <c r="P276" s="14"/>
      <c r="Q276" s="15"/>
      <c r="R276" s="13"/>
      <c r="S276" s="13"/>
      <c r="T276" s="14"/>
      <c r="U276" s="15"/>
      <c r="V276" s="7">
        <v>13.88</v>
      </c>
      <c r="W276" s="7">
        <v>13.85</v>
      </c>
      <c r="X276" s="10">
        <f t="shared" si="1985"/>
        <v>13.85</v>
      </c>
      <c r="Y276" s="11">
        <f t="shared" si="1948"/>
        <v>0.15000000000000036</v>
      </c>
    </row>
    <row r="277" spans="1:25" ht="18" customHeight="1" x14ac:dyDescent="0.2">
      <c r="A277" s="1">
        <f t="shared" si="1449"/>
        <v>43875</v>
      </c>
      <c r="B277" s="19"/>
      <c r="C277" s="19"/>
      <c r="D277" s="19"/>
      <c r="E277" s="19"/>
      <c r="F277" s="13"/>
      <c r="G277" s="13"/>
      <c r="H277" s="14"/>
      <c r="I277" s="15"/>
      <c r="J277" s="13"/>
      <c r="K277" s="13"/>
      <c r="L277" s="14"/>
      <c r="M277" s="15"/>
      <c r="N277" s="13"/>
      <c r="O277" s="13"/>
      <c r="P277" s="14"/>
      <c r="Q277" s="15"/>
      <c r="R277" s="13"/>
      <c r="S277" s="13"/>
      <c r="T277" s="14"/>
      <c r="U277" s="15"/>
      <c r="V277" s="7">
        <v>13.88</v>
      </c>
      <c r="W277" s="7">
        <v>13.82</v>
      </c>
      <c r="X277" s="10">
        <f t="shared" si="1985"/>
        <v>13.82</v>
      </c>
      <c r="Y277" s="11">
        <f t="shared" si="1948"/>
        <v>0.17999999999999972</v>
      </c>
    </row>
    <row r="278" spans="1:25" ht="18" customHeight="1" x14ac:dyDescent="0.2">
      <c r="A278" s="1">
        <f t="shared" si="1449"/>
        <v>43868</v>
      </c>
      <c r="B278" s="19"/>
      <c r="C278" s="19"/>
      <c r="D278" s="19"/>
      <c r="E278" s="19"/>
      <c r="F278" s="13"/>
      <c r="G278" s="13"/>
      <c r="H278" s="14"/>
      <c r="I278" s="15"/>
      <c r="J278" s="13"/>
      <c r="K278" s="13"/>
      <c r="L278" s="14"/>
      <c r="M278" s="15"/>
      <c r="N278" s="13"/>
      <c r="O278" s="13"/>
      <c r="P278" s="14"/>
      <c r="Q278" s="15"/>
      <c r="R278" s="13"/>
      <c r="S278" s="13"/>
      <c r="T278" s="14"/>
      <c r="U278" s="15"/>
      <c r="V278" s="7">
        <v>13.88</v>
      </c>
      <c r="W278" s="7">
        <v>13.78</v>
      </c>
      <c r="X278" s="10">
        <f t="shared" si="1985"/>
        <v>13.78</v>
      </c>
      <c r="Y278" s="11">
        <f t="shared" si="1948"/>
        <v>0.22000000000000064</v>
      </c>
    </row>
    <row r="279" spans="1:25" ht="18" customHeight="1" x14ac:dyDescent="0.2">
      <c r="A279" s="1">
        <f t="shared" si="1449"/>
        <v>43861</v>
      </c>
      <c r="B279" s="19"/>
      <c r="C279" s="19"/>
      <c r="D279" s="19"/>
      <c r="E279" s="19"/>
      <c r="F279" s="13"/>
      <c r="G279" s="13"/>
      <c r="H279" s="14"/>
      <c r="I279" s="15"/>
      <c r="J279" s="13"/>
      <c r="K279" s="13"/>
      <c r="L279" s="14"/>
      <c r="M279" s="15"/>
      <c r="N279" s="13"/>
      <c r="O279" s="13"/>
      <c r="P279" s="14"/>
      <c r="Q279" s="15"/>
      <c r="R279" s="13"/>
      <c r="S279" s="13"/>
      <c r="T279" s="14"/>
      <c r="U279" s="15"/>
      <c r="V279" s="7">
        <v>13.88</v>
      </c>
      <c r="W279" s="7">
        <v>13.75</v>
      </c>
      <c r="X279" s="10">
        <f t="shared" si="1985"/>
        <v>13.75</v>
      </c>
      <c r="Y279" s="11">
        <f t="shared" si="1948"/>
        <v>0.25</v>
      </c>
    </row>
    <row r="280" spans="1:25" ht="18" customHeight="1" x14ac:dyDescent="0.2">
      <c r="A280" s="1">
        <f t="shared" si="1449"/>
        <v>43854</v>
      </c>
      <c r="B280" s="19"/>
      <c r="C280" s="19"/>
      <c r="D280" s="19"/>
      <c r="E280" s="19"/>
      <c r="F280" s="13"/>
      <c r="G280" s="13"/>
      <c r="H280" s="14"/>
      <c r="I280" s="15"/>
      <c r="J280" s="13"/>
      <c r="K280" s="13"/>
      <c r="L280" s="14"/>
      <c r="M280" s="15"/>
      <c r="N280" s="13"/>
      <c r="O280" s="13"/>
      <c r="P280" s="14"/>
      <c r="Q280" s="15"/>
      <c r="R280" s="13"/>
      <c r="S280" s="13"/>
      <c r="T280" s="14"/>
      <c r="U280" s="15"/>
      <c r="V280" s="7">
        <v>13.75</v>
      </c>
      <c r="W280" s="7">
        <v>13.75</v>
      </c>
      <c r="X280" s="10">
        <f t="shared" si="1985"/>
        <v>13.75</v>
      </c>
      <c r="Y280" s="11">
        <f t="shared" si="1948"/>
        <v>0.25</v>
      </c>
    </row>
    <row r="281" spans="1:25" ht="18" customHeight="1" x14ac:dyDescent="0.2">
      <c r="A281" s="1">
        <f t="shared" si="1449"/>
        <v>43847</v>
      </c>
      <c r="B281" s="19"/>
      <c r="C281" s="19"/>
      <c r="D281" s="19"/>
      <c r="E281" s="19"/>
      <c r="F281" s="13"/>
      <c r="G281" s="13"/>
      <c r="H281" s="14"/>
      <c r="I281" s="15"/>
      <c r="J281" s="13"/>
      <c r="K281" s="13"/>
      <c r="L281" s="14"/>
      <c r="M281" s="15"/>
      <c r="N281" s="13"/>
      <c r="O281" s="13"/>
      <c r="P281" s="14"/>
      <c r="Q281" s="15"/>
      <c r="R281" s="13"/>
      <c r="S281" s="13"/>
      <c r="T281" s="14"/>
      <c r="U281" s="15"/>
      <c r="V281" s="7">
        <v>13.75</v>
      </c>
      <c r="W281" s="7">
        <v>13.75</v>
      </c>
      <c r="X281" s="10">
        <f t="shared" si="1985"/>
        <v>13.75</v>
      </c>
      <c r="Y281" s="11">
        <f t="shared" si="1948"/>
        <v>0.25</v>
      </c>
    </row>
    <row r="282" spans="1:25" ht="18" customHeight="1" x14ac:dyDescent="0.2">
      <c r="A282" s="1">
        <f t="shared" si="1449"/>
        <v>43840</v>
      </c>
      <c r="B282" s="19"/>
      <c r="C282" s="19"/>
      <c r="D282" s="19"/>
      <c r="E282" s="19"/>
      <c r="F282" s="13"/>
      <c r="G282" s="13"/>
      <c r="H282" s="14"/>
      <c r="I282" s="15"/>
      <c r="J282" s="13"/>
      <c r="K282" s="13"/>
      <c r="L282" s="14"/>
      <c r="M282" s="15"/>
      <c r="N282" s="13"/>
      <c r="O282" s="13"/>
      <c r="P282" s="14"/>
      <c r="Q282" s="15"/>
      <c r="R282" s="13"/>
      <c r="S282" s="13"/>
      <c r="T282" s="14"/>
      <c r="U282" s="15"/>
      <c r="V282" s="7">
        <v>13.75</v>
      </c>
      <c r="W282" s="7">
        <v>13.72</v>
      </c>
      <c r="X282" s="10">
        <f t="shared" si="1985"/>
        <v>13.72</v>
      </c>
      <c r="Y282" s="11">
        <f t="shared" si="1948"/>
        <v>0.27999999999999936</v>
      </c>
    </row>
    <row r="283" spans="1:25" ht="18" customHeight="1" x14ac:dyDescent="0.2">
      <c r="A283" s="1">
        <f t="shared" si="1449"/>
        <v>43833</v>
      </c>
      <c r="B283" s="19"/>
      <c r="C283" s="19"/>
      <c r="D283" s="19"/>
      <c r="E283" s="19"/>
      <c r="F283" s="13"/>
      <c r="G283" s="13"/>
      <c r="H283" s="14"/>
      <c r="I283" s="15"/>
      <c r="J283" s="13"/>
      <c r="K283" s="13"/>
      <c r="L283" s="14"/>
      <c r="M283" s="15"/>
      <c r="N283" s="13"/>
      <c r="O283" s="13"/>
      <c r="P283" s="14"/>
      <c r="Q283" s="15"/>
      <c r="R283" s="13"/>
      <c r="S283" s="13"/>
      <c r="T283" s="14"/>
      <c r="U283" s="15"/>
      <c r="V283" s="7">
        <v>13.75</v>
      </c>
      <c r="W283" s="7">
        <v>13.72</v>
      </c>
      <c r="X283" s="10">
        <f t="shared" si="1985"/>
        <v>13.72</v>
      </c>
      <c r="Y283" s="11">
        <f t="shared" si="1948"/>
        <v>0.27999999999999936</v>
      </c>
    </row>
    <row r="284" spans="1:25" ht="18" customHeight="1" x14ac:dyDescent="0.2">
      <c r="A284" s="1">
        <f t="shared" si="1449"/>
        <v>43826</v>
      </c>
      <c r="B284" s="19"/>
      <c r="C284" s="19"/>
      <c r="D284" s="19"/>
      <c r="E284" s="19"/>
      <c r="F284" s="13"/>
      <c r="G284" s="13"/>
      <c r="H284" s="14"/>
      <c r="I284" s="15"/>
      <c r="J284" s="13"/>
      <c r="K284" s="13"/>
      <c r="L284" s="14"/>
      <c r="M284" s="15"/>
      <c r="N284" s="13"/>
      <c r="O284" s="13"/>
      <c r="P284" s="14"/>
      <c r="Q284" s="15"/>
      <c r="R284" s="13"/>
      <c r="S284" s="13"/>
      <c r="T284" s="14"/>
      <c r="U284" s="15"/>
      <c r="V284" s="7">
        <v>13.75</v>
      </c>
      <c r="W284" s="7">
        <v>13.72</v>
      </c>
      <c r="X284" s="10">
        <f t="shared" si="1985"/>
        <v>13.72</v>
      </c>
      <c r="Y284" s="11">
        <f t="shared" si="1948"/>
        <v>0.27999999999999936</v>
      </c>
    </row>
    <row r="285" spans="1:25" ht="18" customHeight="1" x14ac:dyDescent="0.2">
      <c r="A285" s="1">
        <f t="shared" si="1449"/>
        <v>43819</v>
      </c>
      <c r="B285" s="19"/>
      <c r="C285" s="19"/>
      <c r="D285" s="19"/>
      <c r="E285" s="19"/>
      <c r="F285" s="13"/>
      <c r="G285" s="13"/>
      <c r="H285" s="14"/>
      <c r="I285" s="15"/>
      <c r="J285" s="13"/>
      <c r="K285" s="13"/>
      <c r="L285" s="14"/>
      <c r="M285" s="15"/>
      <c r="N285" s="13"/>
      <c r="O285" s="13"/>
      <c r="P285" s="14"/>
      <c r="Q285" s="15"/>
      <c r="R285" s="13"/>
      <c r="S285" s="13"/>
      <c r="T285" s="14"/>
      <c r="U285" s="15"/>
      <c r="V285" s="7">
        <v>13.75</v>
      </c>
      <c r="W285" s="7">
        <v>13.71</v>
      </c>
      <c r="X285" s="10">
        <f t="shared" si="1985"/>
        <v>13.71</v>
      </c>
      <c r="Y285" s="11">
        <f t="shared" si="1948"/>
        <v>0.28999999999999915</v>
      </c>
    </row>
    <row r="286" spans="1:25" ht="18" customHeight="1" x14ac:dyDescent="0.2">
      <c r="A286" s="1">
        <f t="shared" si="1449"/>
        <v>43812</v>
      </c>
      <c r="B286" s="19"/>
      <c r="C286" s="19"/>
      <c r="D286" s="19"/>
      <c r="E286" s="19"/>
      <c r="F286" s="13"/>
      <c r="G286" s="13"/>
      <c r="H286" s="14"/>
      <c r="I286" s="15"/>
      <c r="J286" s="13"/>
      <c r="K286" s="13"/>
      <c r="L286" s="14"/>
      <c r="M286" s="15"/>
      <c r="N286" s="13"/>
      <c r="O286" s="13"/>
      <c r="P286" s="14"/>
      <c r="Q286" s="15"/>
      <c r="R286" s="13"/>
      <c r="S286" s="13"/>
      <c r="T286" s="14"/>
      <c r="U286" s="15"/>
      <c r="V286" s="7">
        <v>13.63</v>
      </c>
      <c r="W286" s="7">
        <v>13.68</v>
      </c>
      <c r="X286" s="10">
        <f t="shared" si="1985"/>
        <v>13.63</v>
      </c>
      <c r="Y286" s="11">
        <f t="shared" si="1948"/>
        <v>0.36999999999999922</v>
      </c>
    </row>
    <row r="287" spans="1:25" ht="18" customHeight="1" x14ac:dyDescent="0.2">
      <c r="A287" s="1">
        <f t="shared" si="1449"/>
        <v>43805</v>
      </c>
      <c r="B287" s="19"/>
      <c r="C287" s="19"/>
      <c r="D287" s="19"/>
      <c r="E287" s="19"/>
      <c r="F287" s="13"/>
      <c r="G287" s="13"/>
      <c r="H287" s="14"/>
      <c r="I287" s="15"/>
      <c r="J287" s="13"/>
      <c r="K287" s="13"/>
      <c r="L287" s="14"/>
      <c r="M287" s="15"/>
      <c r="N287" s="13"/>
      <c r="O287" s="13"/>
      <c r="P287" s="14"/>
      <c r="Q287" s="15"/>
      <c r="R287" s="13"/>
      <c r="S287" s="13"/>
      <c r="T287" s="14"/>
      <c r="U287" s="15"/>
      <c r="V287" s="7">
        <v>13.75</v>
      </c>
      <c r="W287" s="7">
        <v>13.62</v>
      </c>
      <c r="X287" s="10">
        <f t="shared" si="1985"/>
        <v>13.62</v>
      </c>
      <c r="Y287" s="11">
        <f t="shared" si="1948"/>
        <v>0.38000000000000078</v>
      </c>
    </row>
    <row r="288" spans="1:25" ht="18" customHeight="1" x14ac:dyDescent="0.2">
      <c r="A288" s="1">
        <f t="shared" si="1449"/>
        <v>43798</v>
      </c>
      <c r="B288" s="19"/>
      <c r="C288" s="19"/>
      <c r="D288" s="19"/>
      <c r="E288" s="19"/>
      <c r="F288" s="13"/>
      <c r="G288" s="13"/>
      <c r="H288" s="14"/>
      <c r="I288" s="15"/>
      <c r="J288" s="13"/>
      <c r="K288" s="13"/>
      <c r="L288" s="14"/>
      <c r="M288" s="15"/>
      <c r="N288" s="13"/>
      <c r="O288" s="13"/>
      <c r="P288" s="14"/>
      <c r="Q288" s="15"/>
      <c r="R288" s="13"/>
      <c r="S288" s="13"/>
      <c r="T288" s="14"/>
      <c r="U288" s="15"/>
      <c r="V288" s="7">
        <v>13.75</v>
      </c>
      <c r="W288" s="7">
        <v>13.58</v>
      </c>
      <c r="X288" s="10">
        <f t="shared" si="1985"/>
        <v>13.58</v>
      </c>
      <c r="Y288" s="11">
        <f t="shared" si="1948"/>
        <v>0.41999999999999993</v>
      </c>
    </row>
    <row r="289" spans="1:25" ht="18" customHeight="1" x14ac:dyDescent="0.2">
      <c r="A289" s="1">
        <f t="shared" si="1449"/>
        <v>43791</v>
      </c>
      <c r="B289" s="19"/>
      <c r="C289" s="19"/>
      <c r="D289" s="19"/>
      <c r="E289" s="19"/>
      <c r="F289" s="13"/>
      <c r="G289" s="13"/>
      <c r="H289" s="14"/>
      <c r="I289" s="15"/>
      <c r="J289" s="13"/>
      <c r="K289" s="13"/>
      <c r="L289" s="14"/>
      <c r="M289" s="15"/>
      <c r="N289" s="13"/>
      <c r="O289" s="13"/>
      <c r="P289" s="14"/>
      <c r="Q289" s="15"/>
      <c r="R289" s="13"/>
      <c r="S289" s="13"/>
      <c r="T289" s="14"/>
      <c r="U289" s="15"/>
      <c r="V289" s="7">
        <v>13.75</v>
      </c>
      <c r="W289" s="7">
        <v>13.58</v>
      </c>
      <c r="X289" s="10">
        <f t="shared" si="1985"/>
        <v>13.58</v>
      </c>
      <c r="Y289" s="11">
        <f t="shared" si="1948"/>
        <v>0.41999999999999993</v>
      </c>
    </row>
    <row r="290" spans="1:25" ht="18" customHeight="1" x14ac:dyDescent="0.2">
      <c r="A290" s="1">
        <f t="shared" si="1449"/>
        <v>43784</v>
      </c>
      <c r="B290" s="19"/>
      <c r="C290" s="19"/>
      <c r="D290" s="19"/>
      <c r="E290" s="19"/>
      <c r="F290" s="13"/>
      <c r="G290" s="13"/>
      <c r="H290" s="14"/>
      <c r="I290" s="15"/>
      <c r="J290" s="13"/>
      <c r="K290" s="13"/>
      <c r="L290" s="14"/>
      <c r="M290" s="15"/>
      <c r="N290" s="13"/>
      <c r="O290" s="13"/>
      <c r="P290" s="14"/>
      <c r="Q290" s="15"/>
      <c r="R290" s="13"/>
      <c r="S290" s="13"/>
      <c r="T290" s="14"/>
      <c r="U290" s="15"/>
      <c r="V290" s="7">
        <v>13.5</v>
      </c>
      <c r="W290" s="7">
        <v>13.62</v>
      </c>
      <c r="X290" s="10">
        <f t="shared" si="1985"/>
        <v>13.5</v>
      </c>
      <c r="Y290" s="11">
        <f t="shared" si="1948"/>
        <v>0.5</v>
      </c>
    </row>
    <row r="291" spans="1:25" ht="18" customHeight="1" x14ac:dyDescent="0.2">
      <c r="A291" s="1">
        <f t="shared" si="1449"/>
        <v>43777</v>
      </c>
      <c r="B291" s="19"/>
      <c r="C291" s="19"/>
      <c r="D291" s="19"/>
      <c r="E291" s="19"/>
      <c r="F291" s="13"/>
      <c r="G291" s="13"/>
      <c r="H291" s="14"/>
      <c r="I291" s="15"/>
      <c r="J291" s="13"/>
      <c r="K291" s="13"/>
      <c r="L291" s="14"/>
      <c r="M291" s="15"/>
      <c r="N291" s="13"/>
      <c r="O291" s="13"/>
      <c r="P291" s="14"/>
      <c r="Q291" s="15"/>
      <c r="R291" s="13"/>
      <c r="S291" s="13"/>
      <c r="T291" s="14"/>
      <c r="U291" s="15"/>
      <c r="V291" s="7">
        <v>13.5</v>
      </c>
      <c r="W291" s="7">
        <v>13.68</v>
      </c>
      <c r="X291" s="10">
        <f t="shared" si="1985"/>
        <v>13.5</v>
      </c>
      <c r="Y291" s="11">
        <f t="shared" si="1948"/>
        <v>0.5</v>
      </c>
    </row>
    <row r="292" spans="1:25" ht="18" customHeight="1" x14ac:dyDescent="0.2">
      <c r="A292" s="1">
        <f t="shared" si="1449"/>
        <v>43770</v>
      </c>
      <c r="B292" s="19"/>
      <c r="C292" s="19"/>
      <c r="D292" s="19"/>
      <c r="E292" s="19"/>
      <c r="F292" s="13"/>
      <c r="G292" s="13"/>
      <c r="H292" s="14"/>
      <c r="I292" s="15"/>
      <c r="J292" s="13"/>
      <c r="K292" s="13"/>
      <c r="L292" s="14"/>
      <c r="M292" s="15"/>
      <c r="N292" s="13"/>
      <c r="O292" s="13"/>
      <c r="P292" s="14"/>
      <c r="Q292" s="15"/>
      <c r="R292" s="13"/>
      <c r="S292" s="13"/>
      <c r="T292" s="14"/>
      <c r="U292" s="15"/>
      <c r="V292" s="7">
        <v>13.5</v>
      </c>
      <c r="W292" s="7">
        <v>13.75</v>
      </c>
      <c r="X292" s="10">
        <f t="shared" si="1985"/>
        <v>13.5</v>
      </c>
      <c r="Y292" s="11">
        <f t="shared" si="1948"/>
        <v>0.5</v>
      </c>
    </row>
    <row r="293" spans="1:25" ht="18" customHeight="1" x14ac:dyDescent="0.2">
      <c r="A293" s="1">
        <f t="shared" si="1449"/>
        <v>43763</v>
      </c>
      <c r="B293" s="19"/>
      <c r="C293" s="19"/>
      <c r="D293" s="19"/>
      <c r="E293" s="19"/>
      <c r="F293" s="13"/>
      <c r="G293" s="13"/>
      <c r="H293" s="14"/>
      <c r="I293" s="15"/>
      <c r="J293" s="13"/>
      <c r="K293" s="13"/>
      <c r="L293" s="14"/>
      <c r="M293" s="15"/>
      <c r="N293" s="13"/>
      <c r="O293" s="13"/>
      <c r="P293" s="14"/>
      <c r="Q293" s="15"/>
      <c r="R293" s="13"/>
      <c r="S293" s="13"/>
      <c r="T293" s="14"/>
      <c r="U293" s="15"/>
      <c r="V293" s="7">
        <v>13.75</v>
      </c>
      <c r="W293" s="7">
        <v>13.81</v>
      </c>
      <c r="X293" s="10">
        <f t="shared" si="1985"/>
        <v>13.75</v>
      </c>
      <c r="Y293" s="11">
        <f t="shared" si="1948"/>
        <v>0.25</v>
      </c>
    </row>
    <row r="294" spans="1:25" ht="18" customHeight="1" x14ac:dyDescent="0.2">
      <c r="A294" s="1">
        <f t="shared" si="1449"/>
        <v>43756</v>
      </c>
      <c r="B294" s="19"/>
      <c r="C294" s="19"/>
      <c r="D294" s="19"/>
      <c r="E294" s="19"/>
      <c r="F294" s="13"/>
      <c r="G294" s="13"/>
      <c r="H294" s="14"/>
      <c r="I294" s="15"/>
      <c r="J294" s="13"/>
      <c r="K294" s="13"/>
      <c r="L294" s="14"/>
      <c r="M294" s="15"/>
      <c r="N294" s="13"/>
      <c r="O294" s="13"/>
      <c r="P294" s="14"/>
      <c r="Q294" s="15"/>
      <c r="R294" s="13"/>
      <c r="S294" s="13"/>
      <c r="T294" s="14"/>
      <c r="U294" s="15"/>
      <c r="V294" s="7">
        <v>13.75</v>
      </c>
      <c r="W294" s="7">
        <v>13.83</v>
      </c>
      <c r="X294" s="10">
        <f t="shared" si="1985"/>
        <v>13.75</v>
      </c>
      <c r="Y294" s="11">
        <f t="shared" si="1948"/>
        <v>0.25</v>
      </c>
    </row>
    <row r="295" spans="1:25" ht="18" customHeight="1" x14ac:dyDescent="0.2">
      <c r="A295" s="1">
        <f t="shared" si="1449"/>
        <v>43749</v>
      </c>
      <c r="B295" s="19"/>
      <c r="C295" s="19"/>
      <c r="D295" s="19"/>
      <c r="E295" s="19"/>
      <c r="F295" s="13"/>
      <c r="G295" s="13"/>
      <c r="H295" s="14"/>
      <c r="I295" s="15"/>
      <c r="J295" s="13"/>
      <c r="K295" s="13"/>
      <c r="L295" s="14"/>
      <c r="M295" s="15"/>
      <c r="N295" s="13"/>
      <c r="O295" s="13"/>
      <c r="P295" s="14"/>
      <c r="Q295" s="15"/>
      <c r="R295" s="13"/>
      <c r="S295" s="13"/>
      <c r="T295" s="14"/>
      <c r="U295" s="15"/>
      <c r="V295" s="7">
        <v>13.75</v>
      </c>
      <c r="W295" s="7">
        <v>14.05</v>
      </c>
      <c r="X295" s="10">
        <f t="shared" si="1985"/>
        <v>13.75</v>
      </c>
      <c r="Y295" s="11">
        <f t="shared" si="1948"/>
        <v>0.25</v>
      </c>
    </row>
    <row r="296" spans="1:25" ht="18" customHeight="1" x14ac:dyDescent="0.2">
      <c r="A296" s="1">
        <f t="shared" si="1449"/>
        <v>43742</v>
      </c>
      <c r="B296" s="19"/>
      <c r="C296" s="19"/>
      <c r="D296" s="19"/>
      <c r="E296" s="19"/>
      <c r="F296" s="13"/>
      <c r="G296" s="13"/>
      <c r="H296" s="14"/>
      <c r="I296" s="15"/>
      <c r="J296" s="13"/>
      <c r="K296" s="13"/>
      <c r="L296" s="14"/>
      <c r="M296" s="15"/>
      <c r="N296" s="13"/>
      <c r="O296" s="13"/>
      <c r="P296" s="14"/>
      <c r="Q296" s="15"/>
      <c r="R296" s="13"/>
      <c r="S296" s="13"/>
      <c r="T296" s="14"/>
      <c r="U296" s="15"/>
      <c r="V296" s="7">
        <v>13.75</v>
      </c>
      <c r="W296" s="7">
        <v>14.53</v>
      </c>
      <c r="X296" s="10">
        <f t="shared" si="1985"/>
        <v>13.75</v>
      </c>
      <c r="Y296" s="11">
        <f t="shared" si="1948"/>
        <v>0.25</v>
      </c>
    </row>
    <row r="297" spans="1:25" ht="18" customHeight="1" x14ac:dyDescent="0.2">
      <c r="A297" s="1">
        <f t="shared" si="1449"/>
        <v>43735</v>
      </c>
      <c r="B297" s="19"/>
      <c r="C297" s="19"/>
      <c r="D297" s="19"/>
      <c r="E297" s="19"/>
      <c r="F297" s="13"/>
      <c r="G297" s="13"/>
      <c r="H297" s="14"/>
      <c r="I297" s="15"/>
      <c r="J297" s="13"/>
      <c r="K297" s="13"/>
      <c r="L297" s="14"/>
      <c r="M297" s="15"/>
      <c r="N297" s="13"/>
      <c r="O297" s="13"/>
      <c r="P297" s="14"/>
      <c r="Q297" s="15"/>
      <c r="R297" s="13"/>
      <c r="S297" s="13"/>
      <c r="T297" s="14"/>
      <c r="U297" s="15"/>
      <c r="V297" s="7">
        <v>14</v>
      </c>
      <c r="W297" s="7">
        <v>15.08</v>
      </c>
      <c r="X297" s="10">
        <f t="shared" si="1985"/>
        <v>14</v>
      </c>
      <c r="Y297" s="11">
        <f t="shared" si="1948"/>
        <v>0</v>
      </c>
    </row>
    <row r="298" spans="1:25" ht="18" customHeight="1" x14ac:dyDescent="0.2">
      <c r="A298" s="1">
        <f t="shared" si="1449"/>
        <v>43728</v>
      </c>
      <c r="B298" s="19"/>
      <c r="C298" s="19"/>
      <c r="D298" s="19"/>
      <c r="E298" s="19"/>
      <c r="F298" s="13"/>
      <c r="G298" s="13"/>
      <c r="H298" s="14"/>
      <c r="I298" s="15"/>
      <c r="J298" s="13"/>
      <c r="K298" s="13"/>
      <c r="L298" s="14"/>
      <c r="M298" s="15"/>
      <c r="N298" s="13"/>
      <c r="O298" s="13"/>
      <c r="P298" s="14"/>
      <c r="Q298" s="15"/>
      <c r="R298" s="13"/>
      <c r="S298" s="13"/>
      <c r="T298" s="14"/>
      <c r="U298" s="15"/>
      <c r="V298" s="7">
        <v>13.75</v>
      </c>
      <c r="W298" s="7">
        <v>15.72</v>
      </c>
      <c r="X298" s="10">
        <f t="shared" si="1985"/>
        <v>13.75</v>
      </c>
      <c r="Y298" s="11">
        <f t="shared" si="1948"/>
        <v>0.25</v>
      </c>
    </row>
    <row r="299" spans="1:25" ht="18" customHeight="1" x14ac:dyDescent="0.2">
      <c r="A299" s="1">
        <f t="shared" si="1449"/>
        <v>43721</v>
      </c>
      <c r="B299" s="19"/>
      <c r="C299" s="19"/>
      <c r="D299" s="19"/>
      <c r="E299" s="19"/>
      <c r="F299" s="13"/>
      <c r="G299" s="13"/>
      <c r="H299" s="14"/>
      <c r="I299" s="15"/>
      <c r="J299" s="13"/>
      <c r="K299" s="13"/>
      <c r="L299" s="14"/>
      <c r="M299" s="15"/>
      <c r="N299" s="13"/>
      <c r="O299" s="13"/>
      <c r="P299" s="14"/>
      <c r="Q299" s="15"/>
      <c r="R299" s="13"/>
      <c r="S299" s="13"/>
      <c r="T299" s="14"/>
      <c r="U299" s="15"/>
      <c r="V299" s="7">
        <v>14.5</v>
      </c>
      <c r="W299" s="7">
        <v>16.28</v>
      </c>
      <c r="X299" s="10">
        <f t="shared" si="1985"/>
        <v>14.5</v>
      </c>
      <c r="Y299" s="11">
        <f t="shared" ref="Y299:Y314" si="1986">MAX(0,V$4-X299)</f>
        <v>0</v>
      </c>
    </row>
    <row r="300" spans="1:25" ht="18" customHeight="1" x14ac:dyDescent="0.2">
      <c r="A300" s="1">
        <f t="shared" si="1449"/>
        <v>43714</v>
      </c>
      <c r="B300" s="19"/>
      <c r="C300" s="19"/>
      <c r="D300" s="19"/>
      <c r="E300" s="19"/>
      <c r="F300" s="13"/>
      <c r="G300" s="13"/>
      <c r="H300" s="14"/>
      <c r="I300" s="15"/>
      <c r="J300" s="13"/>
      <c r="K300" s="13"/>
      <c r="L300" s="14"/>
      <c r="M300" s="15"/>
      <c r="N300" s="13"/>
      <c r="O300" s="13"/>
      <c r="P300" s="14"/>
      <c r="Q300" s="15"/>
      <c r="R300" s="13"/>
      <c r="S300" s="13"/>
      <c r="T300" s="14"/>
      <c r="U300" s="15"/>
      <c r="V300" s="7">
        <v>15.75</v>
      </c>
      <c r="W300" s="7">
        <v>16.71</v>
      </c>
      <c r="X300" s="10">
        <f t="shared" si="1985"/>
        <v>15.75</v>
      </c>
      <c r="Y300" s="11">
        <f t="shared" si="1986"/>
        <v>0</v>
      </c>
    </row>
    <row r="301" spans="1:25" ht="18" customHeight="1" x14ac:dyDescent="0.2">
      <c r="A301" s="1">
        <f t="shared" si="1449"/>
        <v>43707</v>
      </c>
      <c r="B301" s="19"/>
      <c r="C301" s="19"/>
      <c r="D301" s="19"/>
      <c r="E301" s="19"/>
      <c r="F301" s="13"/>
      <c r="G301" s="13"/>
      <c r="H301" s="14"/>
      <c r="I301" s="15"/>
      <c r="J301" s="13"/>
      <c r="K301" s="13"/>
      <c r="L301" s="14"/>
      <c r="M301" s="15"/>
      <c r="N301" s="13"/>
      <c r="O301" s="13"/>
      <c r="P301" s="14"/>
      <c r="Q301" s="15"/>
      <c r="R301" s="13"/>
      <c r="S301" s="13"/>
      <c r="T301" s="14"/>
      <c r="U301" s="15"/>
      <c r="V301" s="7">
        <v>16.25</v>
      </c>
      <c r="W301" s="7">
        <v>17.2</v>
      </c>
      <c r="X301" s="10">
        <f t="shared" si="1985"/>
        <v>16.25</v>
      </c>
      <c r="Y301" s="11">
        <f t="shared" si="1986"/>
        <v>0</v>
      </c>
    </row>
    <row r="302" spans="1:25" ht="18" customHeight="1" x14ac:dyDescent="0.2">
      <c r="A302" s="1">
        <f t="shared" si="1449"/>
        <v>43700</v>
      </c>
      <c r="B302" s="19"/>
      <c r="C302" s="19"/>
      <c r="D302" s="19"/>
      <c r="E302" s="19"/>
      <c r="F302" s="13"/>
      <c r="G302" s="13"/>
      <c r="H302" s="14"/>
      <c r="I302" s="15"/>
      <c r="J302" s="13"/>
      <c r="K302" s="13"/>
      <c r="L302" s="14"/>
      <c r="M302" s="15"/>
      <c r="N302" s="13"/>
      <c r="O302" s="13"/>
      <c r="P302" s="14"/>
      <c r="Q302" s="15"/>
      <c r="R302" s="13"/>
      <c r="S302" s="13"/>
      <c r="T302" s="14"/>
      <c r="U302" s="15"/>
      <c r="V302" s="7">
        <v>16.5</v>
      </c>
      <c r="W302" s="7">
        <v>17.670000000000002</v>
      </c>
      <c r="X302" s="10">
        <f t="shared" si="1985"/>
        <v>16.5</v>
      </c>
      <c r="Y302" s="11">
        <f t="shared" si="1986"/>
        <v>0</v>
      </c>
    </row>
    <row r="303" spans="1:25" ht="18" customHeight="1" x14ac:dyDescent="0.2">
      <c r="A303" s="1">
        <f t="shared" si="1449"/>
        <v>43693</v>
      </c>
      <c r="B303" s="19"/>
      <c r="C303" s="19"/>
      <c r="D303" s="19"/>
      <c r="E303" s="19"/>
      <c r="F303" s="13"/>
      <c r="G303" s="13"/>
      <c r="H303" s="14"/>
      <c r="I303" s="15"/>
      <c r="J303" s="13"/>
      <c r="K303" s="13"/>
      <c r="L303" s="14"/>
      <c r="M303" s="15"/>
      <c r="N303" s="13"/>
      <c r="O303" s="13"/>
      <c r="P303" s="14"/>
      <c r="Q303" s="15"/>
      <c r="R303" s="13"/>
      <c r="S303" s="13"/>
      <c r="T303" s="14"/>
      <c r="U303" s="15"/>
      <c r="V303" s="7">
        <v>16.75</v>
      </c>
      <c r="W303" s="7">
        <v>18.02</v>
      </c>
      <c r="X303" s="10">
        <f t="shared" si="1985"/>
        <v>16.75</v>
      </c>
      <c r="Y303" s="11">
        <f t="shared" si="1986"/>
        <v>0</v>
      </c>
    </row>
    <row r="304" spans="1:25" ht="18" customHeight="1" x14ac:dyDescent="0.2">
      <c r="A304" s="1">
        <f t="shared" ref="A304:A309" si="1987">A305+7</f>
        <v>43686</v>
      </c>
      <c r="B304" s="19"/>
      <c r="C304" s="19"/>
      <c r="D304" s="19"/>
      <c r="E304" s="19"/>
      <c r="F304" s="13"/>
      <c r="G304" s="13"/>
      <c r="H304" s="14"/>
      <c r="I304" s="15"/>
      <c r="J304" s="13"/>
      <c r="K304" s="13"/>
      <c r="L304" s="14"/>
      <c r="M304" s="15"/>
      <c r="N304" s="13"/>
      <c r="O304" s="13"/>
      <c r="P304" s="14"/>
      <c r="Q304" s="15"/>
      <c r="R304" s="13"/>
      <c r="S304" s="13"/>
      <c r="T304" s="14"/>
      <c r="U304" s="15"/>
      <c r="V304" s="7">
        <v>17.25</v>
      </c>
      <c r="W304" s="7">
        <v>18.28</v>
      </c>
      <c r="X304" s="10">
        <f t="shared" si="1985"/>
        <v>17.25</v>
      </c>
      <c r="Y304" s="11">
        <f t="shared" si="1986"/>
        <v>0</v>
      </c>
    </row>
    <row r="305" spans="1:25" ht="18" customHeight="1" x14ac:dyDescent="0.2">
      <c r="A305" s="1">
        <f t="shared" si="1987"/>
        <v>43679</v>
      </c>
      <c r="B305" s="19"/>
      <c r="C305" s="19"/>
      <c r="D305" s="19"/>
      <c r="E305" s="19"/>
      <c r="F305" s="13"/>
      <c r="G305" s="13"/>
      <c r="H305" s="14"/>
      <c r="I305" s="15"/>
      <c r="J305" s="13"/>
      <c r="K305" s="13"/>
      <c r="L305" s="14"/>
      <c r="M305" s="15"/>
      <c r="N305" s="13"/>
      <c r="O305" s="13"/>
      <c r="P305" s="14"/>
      <c r="Q305" s="15"/>
      <c r="R305" s="13"/>
      <c r="S305" s="13"/>
      <c r="T305" s="14"/>
      <c r="U305" s="15"/>
      <c r="V305" s="7">
        <v>18.25</v>
      </c>
      <c r="W305" s="7">
        <v>18.309999999999999</v>
      </c>
      <c r="X305" s="10">
        <f t="shared" si="1985"/>
        <v>18.25</v>
      </c>
      <c r="Y305" s="11">
        <f t="shared" si="1986"/>
        <v>0</v>
      </c>
    </row>
    <row r="306" spans="1:25" ht="18" customHeight="1" x14ac:dyDescent="0.2">
      <c r="A306" s="1">
        <f t="shared" si="1987"/>
        <v>43672</v>
      </c>
      <c r="B306" s="19"/>
      <c r="C306" s="19"/>
      <c r="D306" s="19"/>
      <c r="E306" s="19"/>
      <c r="F306" s="13"/>
      <c r="G306" s="13"/>
      <c r="H306" s="14"/>
      <c r="I306" s="15"/>
      <c r="J306" s="13"/>
      <c r="K306" s="13"/>
      <c r="L306" s="14"/>
      <c r="M306" s="15"/>
      <c r="N306" s="13"/>
      <c r="O306" s="13"/>
      <c r="P306" s="14"/>
      <c r="Q306" s="15"/>
      <c r="R306" s="13"/>
      <c r="S306" s="13"/>
      <c r="T306" s="14"/>
      <c r="U306" s="15"/>
      <c r="V306" s="7">
        <v>18.5</v>
      </c>
      <c r="W306" s="7">
        <v>18.32</v>
      </c>
      <c r="X306" s="10">
        <f t="shared" si="1985"/>
        <v>18.32</v>
      </c>
      <c r="Y306" s="11">
        <f t="shared" si="1986"/>
        <v>0</v>
      </c>
    </row>
    <row r="307" spans="1:25" ht="18" customHeight="1" x14ac:dyDescent="0.2">
      <c r="A307" s="1">
        <f t="shared" si="1987"/>
        <v>43665</v>
      </c>
      <c r="B307" s="19"/>
      <c r="C307" s="19"/>
      <c r="D307" s="19"/>
      <c r="E307" s="19"/>
      <c r="F307" s="13"/>
      <c r="G307" s="13"/>
      <c r="H307" s="14"/>
      <c r="I307" s="15"/>
      <c r="J307" s="13"/>
      <c r="K307" s="13"/>
      <c r="L307" s="14"/>
      <c r="M307" s="15"/>
      <c r="N307" s="13"/>
      <c r="O307" s="13"/>
      <c r="P307" s="14"/>
      <c r="Q307" s="15"/>
      <c r="R307" s="13"/>
      <c r="S307" s="13"/>
      <c r="T307" s="14"/>
      <c r="U307" s="15"/>
      <c r="V307" s="7">
        <v>18.25</v>
      </c>
      <c r="W307" s="7">
        <v>18.37</v>
      </c>
      <c r="X307" s="10">
        <f t="shared" si="1985"/>
        <v>18.25</v>
      </c>
      <c r="Y307" s="11">
        <f t="shared" si="1986"/>
        <v>0</v>
      </c>
    </row>
    <row r="308" spans="1:25" ht="18" customHeight="1" x14ac:dyDescent="0.2">
      <c r="A308" s="1">
        <f t="shared" si="1987"/>
        <v>43658</v>
      </c>
      <c r="B308" s="19"/>
      <c r="C308" s="19"/>
      <c r="D308" s="19"/>
      <c r="E308" s="19"/>
      <c r="F308" s="13"/>
      <c r="G308" s="13"/>
      <c r="H308" s="14"/>
      <c r="I308" s="15"/>
      <c r="J308" s="13"/>
      <c r="K308" s="13"/>
      <c r="L308" s="14"/>
      <c r="M308" s="15"/>
      <c r="N308" s="13"/>
      <c r="O308" s="13"/>
      <c r="P308" s="14"/>
      <c r="Q308" s="15"/>
      <c r="R308" s="13"/>
      <c r="S308" s="13"/>
      <c r="T308" s="14"/>
      <c r="U308" s="15"/>
      <c r="V308" s="7">
        <v>18.25</v>
      </c>
      <c r="W308" s="7">
        <v>18.420000000000002</v>
      </c>
      <c r="X308" s="10">
        <f t="shared" si="1985"/>
        <v>18.25</v>
      </c>
      <c r="Y308" s="11">
        <f t="shared" si="1986"/>
        <v>0</v>
      </c>
    </row>
    <row r="309" spans="1:25" ht="18" customHeight="1" x14ac:dyDescent="0.2">
      <c r="A309" s="1">
        <f t="shared" si="1987"/>
        <v>43651</v>
      </c>
      <c r="B309" s="19"/>
      <c r="C309" s="19"/>
      <c r="D309" s="19"/>
      <c r="E309" s="19"/>
      <c r="F309" s="13"/>
      <c r="G309" s="13"/>
      <c r="H309" s="14"/>
      <c r="I309" s="15"/>
      <c r="J309" s="13"/>
      <c r="K309" s="13"/>
      <c r="L309" s="14"/>
      <c r="M309" s="15"/>
      <c r="N309" s="13"/>
      <c r="O309" s="13"/>
      <c r="P309" s="14"/>
      <c r="Q309" s="15"/>
      <c r="R309" s="13"/>
      <c r="S309" s="13"/>
      <c r="T309" s="14"/>
      <c r="U309" s="15"/>
      <c r="V309" s="7">
        <v>18.25</v>
      </c>
      <c r="W309" s="7">
        <v>18.489999999999998</v>
      </c>
      <c r="X309" s="10">
        <f t="shared" si="1985"/>
        <v>18.25</v>
      </c>
      <c r="Y309" s="11">
        <f t="shared" si="1986"/>
        <v>0</v>
      </c>
    </row>
    <row r="310" spans="1:25" ht="18" customHeight="1" x14ac:dyDescent="0.2">
      <c r="A310" s="1">
        <f>A311+7</f>
        <v>43644</v>
      </c>
      <c r="B310" s="19"/>
      <c r="C310" s="19"/>
      <c r="D310" s="19"/>
      <c r="E310" s="19"/>
      <c r="F310" s="13"/>
      <c r="G310" s="13"/>
      <c r="H310" s="14"/>
      <c r="I310" s="15"/>
      <c r="J310" s="13"/>
      <c r="K310" s="13"/>
      <c r="L310" s="14"/>
      <c r="M310" s="15"/>
      <c r="N310" s="13"/>
      <c r="O310" s="13"/>
      <c r="P310" s="14"/>
      <c r="Q310" s="15"/>
      <c r="R310" s="13"/>
      <c r="S310" s="13"/>
      <c r="T310" s="14"/>
      <c r="U310" s="15"/>
      <c r="V310" s="7">
        <v>18.5</v>
      </c>
      <c r="W310" s="7">
        <v>18.5</v>
      </c>
      <c r="X310" s="10">
        <f t="shared" si="1985"/>
        <v>18.5</v>
      </c>
      <c r="Y310" s="11">
        <f t="shared" si="1986"/>
        <v>0</v>
      </c>
    </row>
    <row r="311" spans="1:25" ht="18" customHeight="1" x14ac:dyDescent="0.2">
      <c r="A311" s="1">
        <f>A312+7</f>
        <v>43637</v>
      </c>
      <c r="B311" s="19"/>
      <c r="C311" s="19"/>
      <c r="D311" s="19"/>
      <c r="E311" s="19"/>
      <c r="F311" s="13"/>
      <c r="G311" s="13"/>
      <c r="H311" s="14"/>
      <c r="I311" s="15"/>
      <c r="J311" s="13"/>
      <c r="K311" s="13"/>
      <c r="L311" s="14"/>
      <c r="M311" s="15"/>
      <c r="N311" s="13"/>
      <c r="O311" s="13"/>
      <c r="P311" s="14"/>
      <c r="Q311" s="15"/>
      <c r="R311" s="13"/>
      <c r="S311" s="13"/>
      <c r="T311" s="14"/>
      <c r="U311" s="15"/>
      <c r="V311" s="7">
        <v>18.5</v>
      </c>
      <c r="W311" s="7">
        <v>18.510000000000002</v>
      </c>
      <c r="X311" s="10">
        <f t="shared" si="1985"/>
        <v>18.5</v>
      </c>
      <c r="Y311" s="11">
        <f t="shared" si="1986"/>
        <v>0</v>
      </c>
    </row>
    <row r="312" spans="1:25" ht="18" customHeight="1" x14ac:dyDescent="0.2">
      <c r="A312" s="1">
        <f>A313+7</f>
        <v>43630</v>
      </c>
      <c r="B312" s="19"/>
      <c r="C312" s="19"/>
      <c r="D312" s="19"/>
      <c r="E312" s="19"/>
      <c r="F312" s="13"/>
      <c r="G312" s="13"/>
      <c r="H312" s="14"/>
      <c r="I312" s="15"/>
      <c r="J312" s="13"/>
      <c r="K312" s="13"/>
      <c r="L312" s="14"/>
      <c r="M312" s="15"/>
      <c r="N312" s="13"/>
      <c r="O312" s="13"/>
      <c r="P312" s="14"/>
      <c r="Q312" s="15"/>
      <c r="R312" s="13"/>
      <c r="S312" s="13"/>
      <c r="T312" s="14"/>
      <c r="U312" s="15"/>
      <c r="V312" s="7">
        <v>18.5</v>
      </c>
      <c r="W312" s="7">
        <v>18.57</v>
      </c>
      <c r="X312" s="10">
        <f t="shared" si="1985"/>
        <v>18.5</v>
      </c>
      <c r="Y312" s="11">
        <f t="shared" si="1986"/>
        <v>0</v>
      </c>
    </row>
    <row r="313" spans="1:25" ht="18" customHeight="1" x14ac:dyDescent="0.2">
      <c r="A313" s="1">
        <f>A314+7</f>
        <v>43623</v>
      </c>
      <c r="B313" s="19"/>
      <c r="C313" s="19"/>
      <c r="D313" s="19"/>
      <c r="E313" s="19"/>
      <c r="F313" s="13"/>
      <c r="G313" s="13"/>
      <c r="H313" s="14"/>
      <c r="I313" s="15"/>
      <c r="J313" s="13"/>
      <c r="K313" s="13"/>
      <c r="L313" s="14"/>
      <c r="M313" s="15"/>
      <c r="N313" s="13"/>
      <c r="O313" s="13"/>
      <c r="P313" s="14"/>
      <c r="Q313" s="15"/>
      <c r="R313" s="13"/>
      <c r="S313" s="13"/>
      <c r="T313" s="14"/>
      <c r="U313" s="15"/>
      <c r="V313" s="7">
        <v>18.5</v>
      </c>
      <c r="W313" s="7">
        <v>18.63</v>
      </c>
      <c r="X313" s="10">
        <f t="shared" si="1985"/>
        <v>18.5</v>
      </c>
      <c r="Y313" s="11">
        <f t="shared" si="1986"/>
        <v>0</v>
      </c>
    </row>
    <row r="314" spans="1:25" ht="18" customHeight="1" x14ac:dyDescent="0.2">
      <c r="A314" s="1">
        <v>43616</v>
      </c>
      <c r="B314" s="19"/>
      <c r="C314" s="19"/>
      <c r="D314" s="19"/>
      <c r="E314" s="19"/>
      <c r="F314" s="13"/>
      <c r="G314" s="13"/>
      <c r="H314" s="14"/>
      <c r="I314" s="15"/>
      <c r="J314" s="13"/>
      <c r="K314" s="13"/>
      <c r="L314" s="14"/>
      <c r="M314" s="15"/>
      <c r="N314" s="13"/>
      <c r="O314" s="13"/>
      <c r="P314" s="14"/>
      <c r="Q314" s="15"/>
      <c r="R314" s="13"/>
      <c r="S314" s="13"/>
      <c r="T314" s="14"/>
      <c r="U314" s="15"/>
      <c r="V314" s="7">
        <v>18.5</v>
      </c>
      <c r="W314" s="7">
        <v>18.690000000000001</v>
      </c>
      <c r="X314" s="10">
        <f t="shared" si="1985"/>
        <v>18.5</v>
      </c>
      <c r="Y314" s="11">
        <f t="shared" si="1986"/>
        <v>0</v>
      </c>
    </row>
    <row r="315" spans="1:25" ht="18" customHeight="1" x14ac:dyDescent="0.2">
      <c r="A315" s="2"/>
      <c r="B315" s="2"/>
      <c r="C315" s="2"/>
      <c r="D315" s="2"/>
      <c r="E315" s="2"/>
      <c r="F315" s="4"/>
      <c r="G315" s="4"/>
      <c r="H315" s="3"/>
      <c r="I315" s="3"/>
      <c r="J315" s="4"/>
      <c r="K315" s="4"/>
      <c r="L315" s="3"/>
      <c r="M315" s="3"/>
      <c r="N315" s="4"/>
      <c r="O315" s="4"/>
      <c r="P315" s="3"/>
      <c r="Q315" s="3"/>
      <c r="R315" s="4"/>
      <c r="S315" s="4"/>
      <c r="T315" s="3"/>
      <c r="U315" s="3"/>
      <c r="V315" s="4"/>
      <c r="W315" s="4"/>
      <c r="X315" s="3"/>
      <c r="Y315" s="3"/>
    </row>
    <row r="316" spans="1:25" ht="18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8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8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8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8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8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8" customHeight="1" x14ac:dyDescent="0.2"/>
    <row r="323" spans="1:25" ht="18" customHeight="1" x14ac:dyDescent="0.2"/>
    <row r="324" spans="1:25" ht="18" customHeight="1" x14ac:dyDescent="0.2"/>
    <row r="325" spans="1:25" ht="18" customHeight="1" x14ac:dyDescent="0.2"/>
    <row r="326" spans="1:25" ht="18" customHeight="1" x14ac:dyDescent="0.2"/>
    <row r="327" spans="1:25" ht="18" customHeight="1" x14ac:dyDescent="0.2"/>
    <row r="328" spans="1:25" ht="18" customHeight="1" x14ac:dyDescent="0.2"/>
    <row r="329" spans="1:25" ht="18" customHeight="1" x14ac:dyDescent="0.2"/>
    <row r="330" spans="1:25" ht="18" customHeight="1" x14ac:dyDescent="0.2"/>
    <row r="331" spans="1:25" ht="18" customHeight="1" x14ac:dyDescent="0.2"/>
    <row r="332" spans="1:25" ht="18" customHeight="1" x14ac:dyDescent="0.2"/>
    <row r="333" spans="1:25" ht="18" customHeight="1" x14ac:dyDescent="0.2"/>
    <row r="334" spans="1:25" ht="18" customHeight="1" x14ac:dyDescent="0.2"/>
    <row r="335" spans="1:25" ht="18" customHeight="1" x14ac:dyDescent="0.2"/>
    <row r="336" spans="1:25" ht="18" customHeight="1" x14ac:dyDescent="0.2"/>
    <row r="337" ht="18" customHeight="1" x14ac:dyDescent="0.2"/>
    <row r="338" ht="18" customHeight="1" x14ac:dyDescent="0.2"/>
    <row r="339" ht="18" customHeight="1" x14ac:dyDescent="0.2"/>
    <row r="340" ht="18" customHeight="1" x14ac:dyDescent="0.2"/>
    <row r="341" ht="18" customHeight="1" x14ac:dyDescent="0.2"/>
    <row r="342" ht="18" customHeight="1" x14ac:dyDescent="0.2"/>
    <row r="343" ht="18" customHeight="1" x14ac:dyDescent="0.2"/>
    <row r="344" ht="18" customHeight="1" x14ac:dyDescent="0.2"/>
    <row r="345" ht="18" customHeight="1" x14ac:dyDescent="0.2"/>
    <row r="346" ht="18" customHeight="1" x14ac:dyDescent="0.2"/>
    <row r="347" ht="18" customHeight="1" x14ac:dyDescent="0.2"/>
    <row r="348" ht="18" customHeight="1" x14ac:dyDescent="0.2"/>
    <row r="349" ht="18" customHeight="1" x14ac:dyDescent="0.2"/>
    <row r="350" ht="18" customHeight="1" x14ac:dyDescent="0.2"/>
    <row r="351" ht="18" customHeight="1" x14ac:dyDescent="0.2"/>
    <row r="352" ht="18" customHeight="1" x14ac:dyDescent="0.2"/>
    <row r="353" ht="18" customHeight="1" x14ac:dyDescent="0.2"/>
    <row r="354" ht="18" customHeight="1" x14ac:dyDescent="0.2"/>
    <row r="355" ht="18" customHeight="1" x14ac:dyDescent="0.2"/>
    <row r="356" ht="18" customHeight="1" x14ac:dyDescent="0.2"/>
    <row r="357" ht="18" customHeight="1" x14ac:dyDescent="0.2"/>
    <row r="358" ht="18" customHeight="1" x14ac:dyDescent="0.2"/>
    <row r="359" ht="18" customHeight="1" x14ac:dyDescent="0.2"/>
    <row r="360" ht="18" customHeight="1" x14ac:dyDescent="0.2"/>
    <row r="361" ht="18" customHeight="1" x14ac:dyDescent="0.2"/>
    <row r="362" ht="18" customHeight="1" x14ac:dyDescent="0.2"/>
    <row r="363" ht="18" customHeight="1" x14ac:dyDescent="0.2"/>
    <row r="364" ht="18" customHeight="1" x14ac:dyDescent="0.2"/>
    <row r="365" ht="18" customHeight="1" x14ac:dyDescent="0.2"/>
    <row r="366" ht="18" customHeight="1" x14ac:dyDescent="0.2"/>
    <row r="367" ht="18" customHeight="1" x14ac:dyDescent="0.2"/>
    <row r="368" ht="18" customHeight="1" x14ac:dyDescent="0.2"/>
    <row r="369" ht="18" customHeight="1" x14ac:dyDescent="0.2"/>
    <row r="370" ht="18" customHeight="1" x14ac:dyDescent="0.2"/>
    <row r="371" ht="18" customHeight="1" x14ac:dyDescent="0.2"/>
    <row r="372" ht="18" customHeight="1" x14ac:dyDescent="0.2"/>
    <row r="373" ht="18" customHeight="1" x14ac:dyDescent="0.2"/>
    <row r="374" ht="18" customHeight="1" x14ac:dyDescent="0.2"/>
    <row r="375" ht="18" customHeight="1" x14ac:dyDescent="0.2"/>
    <row r="376" ht="18" customHeight="1" x14ac:dyDescent="0.2"/>
    <row r="377" ht="18" customHeight="1" x14ac:dyDescent="0.2"/>
    <row r="378" ht="18" customHeight="1" x14ac:dyDescent="0.2"/>
    <row r="379" ht="18" customHeight="1" x14ac:dyDescent="0.2"/>
    <row r="380" ht="18" customHeight="1" x14ac:dyDescent="0.2"/>
    <row r="381" ht="18" customHeight="1" x14ac:dyDescent="0.2"/>
    <row r="382" ht="18" customHeight="1" x14ac:dyDescent="0.2"/>
    <row r="383" ht="18" customHeight="1" x14ac:dyDescent="0.2"/>
    <row r="384" ht="18" customHeight="1" x14ac:dyDescent="0.2"/>
    <row r="385" ht="18" customHeight="1" x14ac:dyDescent="0.2"/>
    <row r="386" ht="18" customHeight="1" x14ac:dyDescent="0.2"/>
    <row r="387" ht="18" customHeight="1" x14ac:dyDescent="0.2"/>
    <row r="388" ht="18" customHeight="1" x14ac:dyDescent="0.2"/>
    <row r="389" ht="18" customHeight="1" x14ac:dyDescent="0.2"/>
    <row r="390" ht="18" customHeight="1" x14ac:dyDescent="0.2"/>
    <row r="391" ht="18" customHeight="1" x14ac:dyDescent="0.2"/>
    <row r="392" ht="18" customHeight="1" x14ac:dyDescent="0.2"/>
    <row r="393" ht="18" customHeight="1" x14ac:dyDescent="0.2"/>
    <row r="394" ht="18" customHeight="1" x14ac:dyDescent="0.2"/>
    <row r="395" ht="18" customHeight="1" x14ac:dyDescent="0.2"/>
    <row r="396" ht="18" customHeight="1" x14ac:dyDescent="0.2"/>
    <row r="397" ht="18" customHeight="1" x14ac:dyDescent="0.2"/>
    <row r="398" ht="18" customHeight="1" x14ac:dyDescent="0.2"/>
    <row r="399" ht="18" customHeight="1" x14ac:dyDescent="0.2"/>
    <row r="400" ht="18" customHeight="1" x14ac:dyDescent="0.2"/>
    <row r="401" ht="18" customHeight="1" x14ac:dyDescent="0.2"/>
    <row r="402" ht="18" customHeight="1" x14ac:dyDescent="0.2"/>
    <row r="403" ht="18" customHeight="1" x14ac:dyDescent="0.2"/>
    <row r="404" ht="18" customHeight="1" x14ac:dyDescent="0.2"/>
    <row r="405" ht="18" customHeight="1" x14ac:dyDescent="0.2"/>
    <row r="406" ht="18" customHeight="1" x14ac:dyDescent="0.2"/>
    <row r="407" ht="18" customHeight="1" x14ac:dyDescent="0.2"/>
    <row r="408" ht="18" customHeight="1" x14ac:dyDescent="0.2"/>
    <row r="409" ht="18" customHeight="1" x14ac:dyDescent="0.2"/>
    <row r="410" ht="18" customHeight="1" x14ac:dyDescent="0.2"/>
    <row r="411" ht="18" customHeight="1" x14ac:dyDescent="0.2"/>
    <row r="412" ht="18" customHeight="1" x14ac:dyDescent="0.2"/>
    <row r="413" ht="18" customHeight="1" x14ac:dyDescent="0.2"/>
    <row r="414" ht="18" customHeight="1" x14ac:dyDescent="0.2"/>
    <row r="415" ht="18" customHeight="1" x14ac:dyDescent="0.2"/>
    <row r="416" ht="18" customHeight="1" x14ac:dyDescent="0.2"/>
    <row r="417" ht="18" customHeight="1" x14ac:dyDescent="0.2"/>
    <row r="418" ht="18" customHeight="1" x14ac:dyDescent="0.2"/>
    <row r="419" ht="18" customHeight="1" x14ac:dyDescent="0.2"/>
    <row r="420" ht="18" customHeight="1" x14ac:dyDescent="0.2"/>
    <row r="421" ht="18" customHeight="1" x14ac:dyDescent="0.2"/>
    <row r="422" ht="18" customHeight="1" x14ac:dyDescent="0.2"/>
    <row r="423" ht="18" customHeight="1" x14ac:dyDescent="0.2"/>
    <row r="424" ht="18" customHeight="1" x14ac:dyDescent="0.2"/>
    <row r="425" ht="18" customHeight="1" x14ac:dyDescent="0.2"/>
    <row r="426" ht="18" customHeight="1" x14ac:dyDescent="0.2"/>
    <row r="427" ht="18" customHeight="1" x14ac:dyDescent="0.2"/>
    <row r="428" ht="18" customHeight="1" x14ac:dyDescent="0.2"/>
    <row r="429" ht="18" customHeight="1" x14ac:dyDescent="0.2"/>
    <row r="430" ht="18" customHeight="1" x14ac:dyDescent="0.2"/>
    <row r="431" ht="18" customHeight="1" x14ac:dyDescent="0.2"/>
    <row r="432" ht="18" customHeight="1" x14ac:dyDescent="0.2"/>
    <row r="433" ht="18" customHeight="1" x14ac:dyDescent="0.2"/>
    <row r="434" ht="18" customHeight="1" x14ac:dyDescent="0.2"/>
    <row r="435" ht="18" customHeight="1" x14ac:dyDescent="0.2"/>
    <row r="436" ht="18" customHeight="1" x14ac:dyDescent="0.2"/>
    <row r="437" ht="18" customHeight="1" x14ac:dyDescent="0.2"/>
    <row r="438" ht="18" customHeight="1" x14ac:dyDescent="0.2"/>
    <row r="439" ht="18" customHeight="1" x14ac:dyDescent="0.2"/>
    <row r="440" ht="18" customHeight="1" x14ac:dyDescent="0.2"/>
    <row r="441" ht="18" customHeight="1" x14ac:dyDescent="0.2"/>
    <row r="442" ht="18" customHeight="1" x14ac:dyDescent="0.2"/>
    <row r="443" ht="18" customHeight="1" x14ac:dyDescent="0.2"/>
    <row r="444" ht="18" customHeight="1" x14ac:dyDescent="0.2"/>
    <row r="445" ht="18" customHeight="1" x14ac:dyDescent="0.2"/>
    <row r="446" ht="18" customHeight="1" x14ac:dyDescent="0.2"/>
    <row r="447" ht="18" customHeight="1" x14ac:dyDescent="0.2"/>
    <row r="448" ht="18" customHeight="1" x14ac:dyDescent="0.2"/>
    <row r="449" ht="18" customHeight="1" x14ac:dyDescent="0.2"/>
    <row r="450" ht="18" customHeight="1" x14ac:dyDescent="0.2"/>
    <row r="451" ht="18" customHeight="1" x14ac:dyDescent="0.2"/>
    <row r="452" ht="18" customHeight="1" x14ac:dyDescent="0.2"/>
    <row r="453" ht="18" customHeight="1" x14ac:dyDescent="0.2"/>
    <row r="454" ht="18" customHeight="1" x14ac:dyDescent="0.2"/>
    <row r="455" ht="18" customHeight="1" x14ac:dyDescent="0.2"/>
    <row r="456" ht="18" customHeight="1" x14ac:dyDescent="0.2"/>
    <row r="457" ht="18" customHeight="1" x14ac:dyDescent="0.2"/>
    <row r="458" ht="18" customHeight="1" x14ac:dyDescent="0.2"/>
    <row r="459" ht="18" customHeight="1" x14ac:dyDescent="0.2"/>
    <row r="460" ht="18" customHeight="1" x14ac:dyDescent="0.2"/>
    <row r="461" ht="18" customHeight="1" x14ac:dyDescent="0.2"/>
    <row r="462" ht="18" customHeight="1" x14ac:dyDescent="0.2"/>
    <row r="463" ht="18" customHeight="1" x14ac:dyDescent="0.2"/>
    <row r="464" ht="18" customHeight="1" x14ac:dyDescent="0.2"/>
    <row r="465" ht="18" customHeight="1" x14ac:dyDescent="0.2"/>
    <row r="466" ht="18" customHeight="1" x14ac:dyDescent="0.2"/>
    <row r="467" ht="18" customHeight="1" x14ac:dyDescent="0.2"/>
    <row r="468" ht="18" customHeight="1" x14ac:dyDescent="0.2"/>
    <row r="469" ht="18" customHeight="1" x14ac:dyDescent="0.2"/>
    <row r="470" ht="18" customHeight="1" x14ac:dyDescent="0.2"/>
    <row r="471" ht="18" customHeight="1" x14ac:dyDescent="0.2"/>
    <row r="472" ht="18" customHeight="1" x14ac:dyDescent="0.2"/>
    <row r="473" ht="18" customHeight="1" x14ac:dyDescent="0.2"/>
    <row r="474" ht="18" customHeight="1" x14ac:dyDescent="0.2"/>
    <row r="475" ht="18" customHeight="1" x14ac:dyDescent="0.2"/>
    <row r="476" ht="18" customHeight="1" x14ac:dyDescent="0.2"/>
    <row r="477" ht="18" customHeight="1" x14ac:dyDescent="0.2"/>
    <row r="478" ht="18" customHeight="1" x14ac:dyDescent="0.2"/>
    <row r="479" ht="18" customHeight="1" x14ac:dyDescent="0.2"/>
    <row r="480" ht="18" customHeight="1" x14ac:dyDescent="0.2"/>
    <row r="481" ht="18" customHeight="1" x14ac:dyDescent="0.2"/>
    <row r="482" ht="18" customHeight="1" x14ac:dyDescent="0.2"/>
    <row r="483" ht="18" customHeight="1" x14ac:dyDescent="0.2"/>
    <row r="484" ht="18" customHeight="1" x14ac:dyDescent="0.2"/>
    <row r="485" ht="18" customHeight="1" x14ac:dyDescent="0.2"/>
    <row r="486" ht="18" customHeight="1" x14ac:dyDescent="0.2"/>
    <row r="487" ht="18" customHeight="1" x14ac:dyDescent="0.2"/>
    <row r="488" ht="18" customHeight="1" x14ac:dyDescent="0.2"/>
    <row r="489" ht="18" customHeight="1" x14ac:dyDescent="0.2"/>
    <row r="490" ht="18" customHeight="1" x14ac:dyDescent="0.2"/>
    <row r="491" ht="18" customHeight="1" x14ac:dyDescent="0.2"/>
    <row r="492" ht="18" customHeight="1" x14ac:dyDescent="0.2"/>
    <row r="493" ht="18" customHeight="1" x14ac:dyDescent="0.2"/>
    <row r="494" ht="18" customHeight="1" x14ac:dyDescent="0.2"/>
    <row r="495" ht="18" customHeight="1" x14ac:dyDescent="0.2"/>
    <row r="496" ht="18" customHeight="1" x14ac:dyDescent="0.2"/>
    <row r="497" ht="18" customHeight="1" x14ac:dyDescent="0.2"/>
    <row r="498" ht="18" customHeight="1" x14ac:dyDescent="0.2"/>
    <row r="499" ht="18" customHeight="1" x14ac:dyDescent="0.2"/>
    <row r="500" ht="18" customHeight="1" x14ac:dyDescent="0.2"/>
    <row r="501" ht="18" customHeight="1" x14ac:dyDescent="0.2"/>
    <row r="502" ht="18" customHeight="1" x14ac:dyDescent="0.2"/>
    <row r="503" ht="18" customHeight="1" x14ac:dyDescent="0.2"/>
    <row r="504" ht="18" customHeight="1" x14ac:dyDescent="0.2"/>
    <row r="505" ht="18" customHeight="1" x14ac:dyDescent="0.2"/>
    <row r="506" ht="18" customHeight="1" x14ac:dyDescent="0.2"/>
    <row r="507" ht="18" customHeight="1" x14ac:dyDescent="0.2"/>
    <row r="508" ht="18" customHeight="1" x14ac:dyDescent="0.2"/>
    <row r="509" ht="18" customHeight="1" x14ac:dyDescent="0.2"/>
    <row r="510" ht="18" customHeight="1" x14ac:dyDescent="0.2"/>
    <row r="511" ht="18" customHeight="1" x14ac:dyDescent="0.2"/>
    <row r="512" ht="18" customHeight="1" x14ac:dyDescent="0.2"/>
    <row r="513" ht="18" customHeight="1" x14ac:dyDescent="0.2"/>
    <row r="514" ht="18" customHeight="1" x14ac:dyDescent="0.2"/>
    <row r="515" ht="18" customHeight="1" x14ac:dyDescent="0.2"/>
    <row r="516" ht="18" customHeight="1" x14ac:dyDescent="0.2"/>
    <row r="517" ht="18" customHeight="1" x14ac:dyDescent="0.2"/>
    <row r="518" ht="18" customHeight="1" x14ac:dyDescent="0.2"/>
    <row r="519" ht="18" customHeight="1" x14ac:dyDescent="0.2"/>
    <row r="520" ht="18" customHeight="1" x14ac:dyDescent="0.2"/>
    <row r="521" ht="18" customHeight="1" x14ac:dyDescent="0.2"/>
    <row r="522" ht="18" customHeight="1" x14ac:dyDescent="0.2"/>
    <row r="523" ht="18" customHeight="1" x14ac:dyDescent="0.2"/>
    <row r="524" ht="18" customHeight="1" x14ac:dyDescent="0.2"/>
    <row r="525" ht="18" customHeight="1" x14ac:dyDescent="0.2"/>
    <row r="526" ht="18" customHeight="1" x14ac:dyDescent="0.2"/>
    <row r="527" ht="18" customHeight="1" x14ac:dyDescent="0.2"/>
    <row r="528" ht="18" customHeight="1" x14ac:dyDescent="0.2"/>
    <row r="529" ht="18" customHeight="1" x14ac:dyDescent="0.2"/>
    <row r="530" ht="18" customHeight="1" x14ac:dyDescent="0.2"/>
    <row r="531" ht="18" customHeight="1" x14ac:dyDescent="0.2"/>
    <row r="532" ht="18" customHeight="1" x14ac:dyDescent="0.2"/>
    <row r="533" ht="18" customHeight="1" x14ac:dyDescent="0.2"/>
    <row r="534" ht="18" customHeight="1" x14ac:dyDescent="0.2"/>
    <row r="535" ht="18" customHeight="1" x14ac:dyDescent="0.2"/>
    <row r="536" ht="18" customHeight="1" x14ac:dyDescent="0.2"/>
    <row r="537" ht="18" customHeight="1" x14ac:dyDescent="0.2"/>
    <row r="538" ht="18" customHeight="1" x14ac:dyDescent="0.2"/>
    <row r="539" ht="18" customHeight="1" x14ac:dyDescent="0.2"/>
    <row r="540" ht="18" customHeight="1" x14ac:dyDescent="0.2"/>
    <row r="541" ht="18" customHeight="1" x14ac:dyDescent="0.2"/>
    <row r="542" ht="18" customHeight="1" x14ac:dyDescent="0.2"/>
    <row r="543" ht="18" customHeight="1" x14ac:dyDescent="0.2"/>
    <row r="544" ht="18" customHeight="1" x14ac:dyDescent="0.2"/>
    <row r="545" ht="18" customHeight="1" x14ac:dyDescent="0.2"/>
    <row r="546" ht="18" customHeight="1" x14ac:dyDescent="0.2"/>
    <row r="547" ht="18" customHeight="1" x14ac:dyDescent="0.2"/>
    <row r="548" ht="18" customHeight="1" x14ac:dyDescent="0.2"/>
    <row r="549" ht="18" customHeight="1" x14ac:dyDescent="0.2"/>
    <row r="550" ht="18" customHeight="1" x14ac:dyDescent="0.2"/>
    <row r="551" ht="18" customHeight="1" x14ac:dyDescent="0.2"/>
    <row r="552" ht="18" customHeight="1" x14ac:dyDescent="0.2"/>
    <row r="553" ht="18" customHeight="1" x14ac:dyDescent="0.2"/>
    <row r="554" ht="18" customHeight="1" x14ac:dyDescent="0.2"/>
    <row r="555" ht="18" customHeight="1" x14ac:dyDescent="0.2"/>
    <row r="556" ht="18" customHeight="1" x14ac:dyDescent="0.2"/>
    <row r="557" ht="18" customHeight="1" x14ac:dyDescent="0.2"/>
    <row r="558" ht="18" customHeight="1" x14ac:dyDescent="0.2"/>
    <row r="559" ht="18" customHeight="1" x14ac:dyDescent="0.2"/>
    <row r="560" ht="18" customHeight="1" x14ac:dyDescent="0.2"/>
    <row r="561" ht="18" customHeight="1" x14ac:dyDescent="0.2"/>
    <row r="562" ht="18" customHeight="1" x14ac:dyDescent="0.2"/>
    <row r="563" ht="18" customHeight="1" x14ac:dyDescent="0.2"/>
    <row r="564" ht="18" customHeight="1" x14ac:dyDescent="0.2"/>
    <row r="565" ht="18" customHeight="1" x14ac:dyDescent="0.2"/>
    <row r="566" ht="18" customHeight="1" x14ac:dyDescent="0.2"/>
    <row r="567" ht="18" customHeight="1" x14ac:dyDescent="0.2"/>
    <row r="568" ht="18" customHeight="1" x14ac:dyDescent="0.2"/>
    <row r="569" ht="18" customHeight="1" x14ac:dyDescent="0.2"/>
    <row r="570" ht="18" customHeight="1" x14ac:dyDescent="0.2"/>
    <row r="571" ht="18" customHeight="1" x14ac:dyDescent="0.2"/>
    <row r="572" ht="18" customHeight="1" x14ac:dyDescent="0.2"/>
    <row r="573" ht="18" customHeight="1" x14ac:dyDescent="0.2"/>
    <row r="574" ht="18" customHeight="1" x14ac:dyDescent="0.2"/>
    <row r="575" ht="18" customHeight="1" x14ac:dyDescent="0.2"/>
    <row r="576" ht="18" customHeight="1" x14ac:dyDescent="0.2"/>
    <row r="577" ht="18" customHeight="1" x14ac:dyDescent="0.2"/>
    <row r="578" ht="18" customHeight="1" x14ac:dyDescent="0.2"/>
    <row r="579" ht="18" customHeight="1" x14ac:dyDescent="0.2"/>
    <row r="580" ht="18" customHeight="1" x14ac:dyDescent="0.2"/>
    <row r="581" ht="18" customHeight="1" x14ac:dyDescent="0.2"/>
    <row r="582" ht="18" customHeight="1" x14ac:dyDescent="0.2"/>
    <row r="583" ht="18" customHeight="1" x14ac:dyDescent="0.2"/>
    <row r="584" ht="18" customHeight="1" x14ac:dyDescent="0.2"/>
    <row r="585" ht="18" customHeight="1" x14ac:dyDescent="0.2"/>
    <row r="586" ht="18" customHeight="1" x14ac:dyDescent="0.2"/>
    <row r="587" ht="18" customHeight="1" x14ac:dyDescent="0.2"/>
    <row r="588" ht="18" customHeight="1" x14ac:dyDescent="0.2"/>
    <row r="589" ht="18" customHeight="1" x14ac:dyDescent="0.2"/>
    <row r="590" ht="18" customHeight="1" x14ac:dyDescent="0.2"/>
    <row r="591" ht="18" customHeight="1" x14ac:dyDescent="0.2"/>
    <row r="592" ht="18" customHeight="1" x14ac:dyDescent="0.2"/>
    <row r="593" ht="18" customHeight="1" x14ac:dyDescent="0.2"/>
    <row r="594" ht="18" customHeight="1" x14ac:dyDescent="0.2"/>
    <row r="595" ht="18" customHeight="1" x14ac:dyDescent="0.2"/>
    <row r="596" ht="18" customHeight="1" x14ac:dyDescent="0.2"/>
    <row r="597" ht="18" customHeight="1" x14ac:dyDescent="0.2"/>
    <row r="598" ht="18" customHeight="1" x14ac:dyDescent="0.2"/>
    <row r="599" ht="18" customHeight="1" x14ac:dyDescent="0.2"/>
    <row r="600" ht="18" customHeight="1" x14ac:dyDescent="0.2"/>
    <row r="601" ht="18" customHeight="1" x14ac:dyDescent="0.2"/>
    <row r="602" ht="18" customHeight="1" x14ac:dyDescent="0.2"/>
    <row r="603" ht="18" customHeight="1" x14ac:dyDescent="0.2"/>
    <row r="604" ht="18" customHeight="1" x14ac:dyDescent="0.2"/>
    <row r="605" ht="18" customHeight="1" x14ac:dyDescent="0.2"/>
    <row r="606" ht="18" customHeight="1" x14ac:dyDescent="0.2"/>
    <row r="607" ht="18" customHeight="1" x14ac:dyDescent="0.2"/>
    <row r="608" ht="18" customHeight="1" x14ac:dyDescent="0.2"/>
    <row r="609" ht="18" customHeight="1" x14ac:dyDescent="0.2"/>
    <row r="610" ht="18" customHeight="1" x14ac:dyDescent="0.2"/>
    <row r="611" ht="18" customHeight="1" x14ac:dyDescent="0.2"/>
    <row r="612" ht="18" customHeight="1" x14ac:dyDescent="0.2"/>
    <row r="613" ht="18" customHeight="1" x14ac:dyDescent="0.2"/>
    <row r="614" ht="18" customHeight="1" x14ac:dyDescent="0.2"/>
    <row r="615" ht="18" customHeight="1" x14ac:dyDescent="0.2"/>
    <row r="616" ht="18" customHeight="1" x14ac:dyDescent="0.2"/>
    <row r="617" ht="18" customHeight="1" x14ac:dyDescent="0.2"/>
    <row r="618" ht="18" customHeight="1" x14ac:dyDescent="0.2"/>
    <row r="619" ht="18" customHeight="1" x14ac:dyDescent="0.2"/>
    <row r="620" ht="18" customHeight="1" x14ac:dyDescent="0.2"/>
    <row r="621" ht="18" customHeight="1" x14ac:dyDescent="0.2"/>
    <row r="622" ht="18" customHeight="1" x14ac:dyDescent="0.2"/>
    <row r="623" ht="18" customHeight="1" x14ac:dyDescent="0.2"/>
    <row r="624" ht="18" customHeight="1" x14ac:dyDescent="0.2"/>
    <row r="625" ht="18" customHeight="1" x14ac:dyDescent="0.2"/>
    <row r="626" ht="18" customHeight="1" x14ac:dyDescent="0.2"/>
    <row r="627" ht="18" customHeight="1" x14ac:dyDescent="0.2"/>
    <row r="628" ht="18" customHeight="1" x14ac:dyDescent="0.2"/>
    <row r="629" ht="18" customHeight="1" x14ac:dyDescent="0.2"/>
    <row r="630" ht="18" customHeight="1" x14ac:dyDescent="0.2"/>
    <row r="631" ht="18" customHeight="1" x14ac:dyDescent="0.2"/>
    <row r="632" ht="18" customHeight="1" x14ac:dyDescent="0.2"/>
    <row r="633" ht="18" customHeight="1" x14ac:dyDescent="0.2"/>
    <row r="634" ht="18" customHeight="1" x14ac:dyDescent="0.2"/>
    <row r="635" ht="18" customHeight="1" x14ac:dyDescent="0.2"/>
    <row r="636" ht="18" customHeight="1" x14ac:dyDescent="0.2"/>
    <row r="637" ht="18" customHeight="1" x14ac:dyDescent="0.2"/>
    <row r="638" ht="18" customHeight="1" x14ac:dyDescent="0.2"/>
    <row r="639" ht="18" customHeight="1" x14ac:dyDescent="0.2"/>
    <row r="640" ht="18" customHeight="1" x14ac:dyDescent="0.2"/>
    <row r="641" ht="18" customHeight="1" x14ac:dyDescent="0.2"/>
    <row r="642" ht="18" customHeight="1" x14ac:dyDescent="0.2"/>
    <row r="643" ht="18" customHeight="1" x14ac:dyDescent="0.2"/>
    <row r="644" ht="18" customHeight="1" x14ac:dyDescent="0.2"/>
    <row r="645" ht="18" customHeight="1" x14ac:dyDescent="0.2"/>
    <row r="646" ht="18" customHeight="1" x14ac:dyDescent="0.2"/>
    <row r="647" ht="18" customHeight="1" x14ac:dyDescent="0.2"/>
    <row r="648" ht="18" customHeight="1" x14ac:dyDescent="0.2"/>
    <row r="649" ht="18" customHeight="1" x14ac:dyDescent="0.2"/>
    <row r="650" ht="18" customHeight="1" x14ac:dyDescent="0.2"/>
    <row r="651" ht="18" customHeight="1" x14ac:dyDescent="0.2"/>
    <row r="652" ht="18" customHeight="1" x14ac:dyDescent="0.2"/>
    <row r="653" ht="18" customHeight="1" x14ac:dyDescent="0.2"/>
    <row r="654" ht="18" customHeight="1" x14ac:dyDescent="0.2"/>
    <row r="655" ht="18" customHeight="1" x14ac:dyDescent="0.2"/>
    <row r="656" ht="18" customHeight="1" x14ac:dyDescent="0.2"/>
    <row r="657" ht="18" customHeight="1" x14ac:dyDescent="0.2"/>
    <row r="658" ht="18" customHeight="1" x14ac:dyDescent="0.2"/>
    <row r="659" ht="18" customHeight="1" x14ac:dyDescent="0.2"/>
    <row r="660" ht="18" customHeight="1" x14ac:dyDescent="0.2"/>
    <row r="661" ht="18" customHeight="1" x14ac:dyDescent="0.2"/>
    <row r="662" ht="18" customHeight="1" x14ac:dyDescent="0.2"/>
    <row r="663" ht="18" customHeight="1" x14ac:dyDescent="0.2"/>
    <row r="664" ht="18" customHeight="1" x14ac:dyDescent="0.2"/>
    <row r="665" ht="18" customHeight="1" x14ac:dyDescent="0.2"/>
    <row r="666" ht="18" customHeight="1" x14ac:dyDescent="0.2"/>
    <row r="667" ht="18" customHeight="1" x14ac:dyDescent="0.2"/>
    <row r="668" ht="18" customHeight="1" x14ac:dyDescent="0.2"/>
    <row r="669" ht="18" customHeight="1" x14ac:dyDescent="0.2"/>
    <row r="670" ht="18" customHeight="1" x14ac:dyDescent="0.2"/>
    <row r="671" ht="18" customHeight="1" x14ac:dyDescent="0.2"/>
    <row r="672" ht="18" customHeight="1" x14ac:dyDescent="0.2"/>
    <row r="673" ht="18" customHeight="1" x14ac:dyDescent="0.2"/>
    <row r="674" ht="18" customHeight="1" x14ac:dyDescent="0.2"/>
    <row r="675" ht="18" customHeight="1" x14ac:dyDescent="0.2"/>
    <row r="676" ht="18" customHeight="1" x14ac:dyDescent="0.2"/>
    <row r="677" ht="18" customHeight="1" x14ac:dyDescent="0.2"/>
    <row r="678" ht="18" customHeight="1" x14ac:dyDescent="0.2"/>
    <row r="679" ht="18" customHeight="1" x14ac:dyDescent="0.2"/>
    <row r="680" ht="18" customHeight="1" x14ac:dyDescent="0.2"/>
    <row r="681" ht="18" customHeight="1" x14ac:dyDescent="0.2"/>
    <row r="682" ht="18" customHeight="1" x14ac:dyDescent="0.2"/>
    <row r="683" ht="18" customHeight="1" x14ac:dyDescent="0.2"/>
    <row r="684" ht="18" customHeight="1" x14ac:dyDescent="0.2"/>
    <row r="685" ht="18" customHeight="1" x14ac:dyDescent="0.2"/>
    <row r="686" ht="18" customHeight="1" x14ac:dyDescent="0.2"/>
    <row r="687" ht="18" customHeight="1" x14ac:dyDescent="0.2"/>
    <row r="688" ht="18" customHeight="1" x14ac:dyDescent="0.2"/>
    <row r="689" ht="18" customHeight="1" x14ac:dyDescent="0.2"/>
    <row r="690" ht="18" customHeight="1" x14ac:dyDescent="0.2"/>
    <row r="691" ht="18" customHeight="1" x14ac:dyDescent="0.2"/>
    <row r="692" ht="18" customHeight="1" x14ac:dyDescent="0.2"/>
    <row r="693" ht="18" customHeight="1" x14ac:dyDescent="0.2"/>
    <row r="694" ht="18" customHeight="1" x14ac:dyDescent="0.2"/>
    <row r="695" ht="18" customHeight="1" x14ac:dyDescent="0.2"/>
    <row r="696" ht="18" customHeight="1" x14ac:dyDescent="0.2"/>
    <row r="697" ht="18" customHeight="1" x14ac:dyDescent="0.2"/>
    <row r="698" ht="18" customHeight="1" x14ac:dyDescent="0.2"/>
    <row r="699" ht="18" customHeight="1" x14ac:dyDescent="0.2"/>
    <row r="700" ht="18" customHeight="1" x14ac:dyDescent="0.2"/>
    <row r="701" ht="18" customHeight="1" x14ac:dyDescent="0.2"/>
    <row r="702" ht="18" customHeight="1" x14ac:dyDescent="0.2"/>
    <row r="703" ht="18" customHeight="1" x14ac:dyDescent="0.2"/>
    <row r="704" ht="18" customHeight="1" x14ac:dyDescent="0.2"/>
    <row r="705" ht="18" customHeight="1" x14ac:dyDescent="0.2"/>
    <row r="706" ht="18" customHeight="1" x14ac:dyDescent="0.2"/>
    <row r="707" ht="18" customHeight="1" x14ac:dyDescent="0.2"/>
    <row r="708" ht="18" customHeight="1" x14ac:dyDescent="0.2"/>
    <row r="709" ht="18" customHeight="1" x14ac:dyDescent="0.2"/>
    <row r="710" ht="18" customHeight="1" x14ac:dyDescent="0.2"/>
    <row r="711" ht="18" customHeight="1" x14ac:dyDescent="0.2"/>
    <row r="712" ht="18" customHeight="1" x14ac:dyDescent="0.2"/>
    <row r="713" ht="18" customHeight="1" x14ac:dyDescent="0.2"/>
    <row r="714" ht="18" customHeight="1" x14ac:dyDescent="0.2"/>
    <row r="715" ht="18" customHeight="1" x14ac:dyDescent="0.2"/>
    <row r="716" ht="18" customHeight="1" x14ac:dyDescent="0.2"/>
    <row r="717" ht="18" customHeight="1" x14ac:dyDescent="0.2"/>
    <row r="718" ht="18" customHeight="1" x14ac:dyDescent="0.2"/>
    <row r="719" ht="18" customHeight="1" x14ac:dyDescent="0.2"/>
    <row r="720" ht="18" customHeight="1" x14ac:dyDescent="0.2"/>
    <row r="721" ht="18" customHeight="1" x14ac:dyDescent="0.2"/>
    <row r="722" ht="18" customHeight="1" x14ac:dyDescent="0.2"/>
    <row r="723" ht="18" customHeight="1" x14ac:dyDescent="0.2"/>
    <row r="724" ht="18" customHeight="1" x14ac:dyDescent="0.2"/>
    <row r="725" ht="18" customHeight="1" x14ac:dyDescent="0.2"/>
    <row r="726" ht="18" customHeight="1" x14ac:dyDescent="0.2"/>
    <row r="727" ht="18" customHeight="1" x14ac:dyDescent="0.2"/>
    <row r="728" ht="18" customHeight="1" x14ac:dyDescent="0.2"/>
    <row r="729" ht="18" customHeight="1" x14ac:dyDescent="0.2"/>
    <row r="730" ht="18" customHeight="1" x14ac:dyDescent="0.2"/>
    <row r="731" ht="18" customHeight="1" x14ac:dyDescent="0.2"/>
    <row r="732" ht="18" customHeight="1" x14ac:dyDescent="0.2"/>
    <row r="733" ht="18" customHeight="1" x14ac:dyDescent="0.2"/>
    <row r="734" ht="18" customHeight="1" x14ac:dyDescent="0.2"/>
    <row r="735" ht="18" customHeight="1" x14ac:dyDescent="0.2"/>
    <row r="736" ht="18" customHeight="1" x14ac:dyDescent="0.2"/>
    <row r="737" ht="18" customHeight="1" x14ac:dyDescent="0.2"/>
    <row r="738" ht="18" customHeight="1" x14ac:dyDescent="0.2"/>
    <row r="739" ht="18" customHeight="1" x14ac:dyDescent="0.2"/>
    <row r="740" ht="18" customHeight="1" x14ac:dyDescent="0.2"/>
    <row r="741" ht="18" customHeight="1" x14ac:dyDescent="0.2"/>
    <row r="742" ht="18" customHeight="1" x14ac:dyDescent="0.2"/>
    <row r="743" ht="18" customHeight="1" x14ac:dyDescent="0.2"/>
    <row r="744" ht="18" customHeight="1" x14ac:dyDescent="0.2"/>
    <row r="745" ht="18" customHeight="1" x14ac:dyDescent="0.2"/>
    <row r="746" ht="18" customHeight="1" x14ac:dyDescent="0.2"/>
    <row r="747" ht="18" customHeight="1" x14ac:dyDescent="0.2"/>
    <row r="748" ht="18" customHeight="1" x14ac:dyDescent="0.2"/>
    <row r="749" ht="18" customHeight="1" x14ac:dyDescent="0.2"/>
    <row r="750" ht="18" customHeight="1" x14ac:dyDescent="0.2"/>
    <row r="751" ht="18" customHeight="1" x14ac:dyDescent="0.2"/>
    <row r="752" ht="18" customHeight="1" x14ac:dyDescent="0.2"/>
    <row r="753" ht="18" customHeight="1" x14ac:dyDescent="0.2"/>
    <row r="754" ht="18" customHeight="1" x14ac:dyDescent="0.2"/>
    <row r="755" ht="18" customHeight="1" x14ac:dyDescent="0.2"/>
    <row r="756" ht="18" customHeight="1" x14ac:dyDescent="0.2"/>
    <row r="757" ht="18" customHeight="1" x14ac:dyDescent="0.2"/>
    <row r="758" ht="18" customHeight="1" x14ac:dyDescent="0.2"/>
    <row r="759" ht="18" customHeight="1" x14ac:dyDescent="0.2"/>
    <row r="760" ht="18" customHeight="1" x14ac:dyDescent="0.2"/>
    <row r="761" ht="18" customHeight="1" x14ac:dyDescent="0.2"/>
    <row r="762" ht="18" customHeight="1" x14ac:dyDescent="0.2"/>
    <row r="763" ht="18" customHeight="1" x14ac:dyDescent="0.2"/>
    <row r="764" ht="18" customHeight="1" x14ac:dyDescent="0.2"/>
    <row r="765" ht="18" customHeight="1" x14ac:dyDescent="0.2"/>
    <row r="766" ht="18" customHeight="1" x14ac:dyDescent="0.2"/>
    <row r="767" ht="18" customHeight="1" x14ac:dyDescent="0.2"/>
    <row r="768" ht="18" customHeight="1" x14ac:dyDescent="0.2"/>
    <row r="769" ht="18" customHeight="1" x14ac:dyDescent="0.2"/>
    <row r="770" ht="18" customHeight="1" x14ac:dyDescent="0.2"/>
    <row r="771" ht="18" customHeight="1" x14ac:dyDescent="0.2"/>
    <row r="772" ht="18" customHeight="1" x14ac:dyDescent="0.2"/>
    <row r="773" ht="18" customHeight="1" x14ac:dyDescent="0.2"/>
    <row r="774" ht="18" customHeight="1" x14ac:dyDescent="0.2"/>
    <row r="775" ht="18" customHeight="1" x14ac:dyDescent="0.2"/>
    <row r="776" ht="18" customHeight="1" x14ac:dyDescent="0.2"/>
    <row r="777" ht="18" customHeight="1" x14ac:dyDescent="0.2"/>
    <row r="778" ht="18" customHeight="1" x14ac:dyDescent="0.2"/>
    <row r="779" ht="18" customHeight="1" x14ac:dyDescent="0.2"/>
    <row r="780" ht="18" customHeight="1" x14ac:dyDescent="0.2"/>
    <row r="781" ht="18" customHeight="1" x14ac:dyDescent="0.2"/>
    <row r="782" ht="18" customHeight="1" x14ac:dyDescent="0.2"/>
    <row r="783" ht="18" customHeight="1" x14ac:dyDescent="0.2"/>
    <row r="784" ht="18" customHeight="1" x14ac:dyDescent="0.2"/>
    <row r="785" ht="18" customHeight="1" x14ac:dyDescent="0.2"/>
    <row r="786" ht="18" customHeight="1" x14ac:dyDescent="0.2"/>
    <row r="787" ht="18" customHeight="1" x14ac:dyDescent="0.2"/>
    <row r="788" ht="18" customHeight="1" x14ac:dyDescent="0.2"/>
    <row r="789" ht="18" customHeight="1" x14ac:dyDescent="0.2"/>
    <row r="790" ht="18" customHeight="1" x14ac:dyDescent="0.2"/>
    <row r="791" ht="18" customHeight="1" x14ac:dyDescent="0.2"/>
    <row r="792" ht="18" customHeight="1" x14ac:dyDescent="0.2"/>
    <row r="793" ht="18" customHeight="1" x14ac:dyDescent="0.2"/>
    <row r="794" ht="18" customHeight="1" x14ac:dyDescent="0.2"/>
    <row r="795" ht="18" customHeight="1" x14ac:dyDescent="0.2"/>
    <row r="796" ht="18" customHeight="1" x14ac:dyDescent="0.2"/>
    <row r="797" ht="18" customHeight="1" x14ac:dyDescent="0.2"/>
    <row r="798" ht="18" customHeight="1" x14ac:dyDescent="0.2"/>
    <row r="799" ht="18" customHeight="1" x14ac:dyDescent="0.2"/>
    <row r="800" ht="18" customHeight="1" x14ac:dyDescent="0.2"/>
    <row r="801" ht="18" customHeight="1" x14ac:dyDescent="0.2"/>
    <row r="802" ht="18" customHeight="1" x14ac:dyDescent="0.2"/>
    <row r="803" ht="18" customHeight="1" x14ac:dyDescent="0.2"/>
    <row r="804" ht="18" customHeight="1" x14ac:dyDescent="0.2"/>
    <row r="805" ht="18" customHeight="1" x14ac:dyDescent="0.2"/>
    <row r="806" ht="18" customHeight="1" x14ac:dyDescent="0.2"/>
    <row r="807" ht="18" customHeight="1" x14ac:dyDescent="0.2"/>
    <row r="808" ht="18" customHeight="1" x14ac:dyDescent="0.2"/>
    <row r="809" ht="18" customHeight="1" x14ac:dyDescent="0.2"/>
    <row r="810" ht="18" customHeight="1" x14ac:dyDescent="0.2"/>
    <row r="811" ht="18" customHeight="1" x14ac:dyDescent="0.2"/>
    <row r="812" ht="18" customHeight="1" x14ac:dyDescent="0.2"/>
    <row r="813" ht="18" customHeight="1" x14ac:dyDescent="0.2"/>
    <row r="814" ht="18" customHeight="1" x14ac:dyDescent="0.2"/>
    <row r="815" ht="18" customHeight="1" x14ac:dyDescent="0.2"/>
    <row r="816" ht="18" customHeight="1" x14ac:dyDescent="0.2"/>
    <row r="817" ht="18" customHeight="1" x14ac:dyDescent="0.2"/>
    <row r="818" ht="18" customHeight="1" x14ac:dyDescent="0.2"/>
    <row r="819" ht="18" customHeight="1" x14ac:dyDescent="0.2"/>
    <row r="820" ht="18" customHeight="1" x14ac:dyDescent="0.2"/>
    <row r="821" ht="18" customHeight="1" x14ac:dyDescent="0.2"/>
    <row r="822" ht="18" customHeight="1" x14ac:dyDescent="0.2"/>
    <row r="823" ht="18" customHeight="1" x14ac:dyDescent="0.2"/>
    <row r="824" ht="18" customHeight="1" x14ac:dyDescent="0.2"/>
    <row r="825" ht="18" customHeight="1" x14ac:dyDescent="0.2"/>
    <row r="826" ht="18" customHeight="1" x14ac:dyDescent="0.2"/>
    <row r="827" ht="18" customHeight="1" x14ac:dyDescent="0.2"/>
    <row r="828" ht="18" customHeight="1" x14ac:dyDescent="0.2"/>
    <row r="829" ht="18" customHeight="1" x14ac:dyDescent="0.2"/>
    <row r="830" ht="18" customHeight="1" x14ac:dyDescent="0.2"/>
    <row r="831" ht="18" customHeight="1" x14ac:dyDescent="0.2"/>
    <row r="832" ht="18" customHeight="1" x14ac:dyDescent="0.2"/>
    <row r="833" ht="18" customHeight="1" x14ac:dyDescent="0.2"/>
    <row r="834" ht="18" customHeight="1" x14ac:dyDescent="0.2"/>
    <row r="835" ht="18" customHeight="1" x14ac:dyDescent="0.2"/>
    <row r="836" ht="18" customHeight="1" x14ac:dyDescent="0.2"/>
    <row r="837" ht="18" customHeight="1" x14ac:dyDescent="0.2"/>
    <row r="838" ht="18" customHeight="1" x14ac:dyDescent="0.2"/>
    <row r="839" ht="18" customHeight="1" x14ac:dyDescent="0.2"/>
    <row r="840" ht="18" customHeight="1" x14ac:dyDescent="0.2"/>
    <row r="841" ht="18" customHeight="1" x14ac:dyDescent="0.2"/>
    <row r="842" ht="18" customHeight="1" x14ac:dyDescent="0.2"/>
    <row r="843" ht="18" customHeight="1" x14ac:dyDescent="0.2"/>
    <row r="844" ht="18" customHeight="1" x14ac:dyDescent="0.2"/>
    <row r="845" ht="18" customHeight="1" x14ac:dyDescent="0.2"/>
    <row r="846" ht="18" customHeight="1" x14ac:dyDescent="0.2"/>
    <row r="847" ht="18" customHeight="1" x14ac:dyDescent="0.2"/>
    <row r="848" ht="18" customHeight="1" x14ac:dyDescent="0.2"/>
    <row r="849" ht="18" customHeight="1" x14ac:dyDescent="0.2"/>
    <row r="850" ht="18" customHeight="1" x14ac:dyDescent="0.2"/>
    <row r="851" ht="18" customHeight="1" x14ac:dyDescent="0.2"/>
    <row r="852" ht="18" customHeight="1" x14ac:dyDescent="0.2"/>
    <row r="853" ht="18" customHeight="1" x14ac:dyDescent="0.2"/>
    <row r="854" ht="18" customHeight="1" x14ac:dyDescent="0.2"/>
    <row r="855" ht="18" customHeight="1" x14ac:dyDescent="0.2"/>
    <row r="856" ht="18" customHeight="1" x14ac:dyDescent="0.2"/>
    <row r="857" ht="18" customHeight="1" x14ac:dyDescent="0.2"/>
    <row r="858" ht="18" customHeight="1" x14ac:dyDescent="0.2"/>
    <row r="859" ht="18" customHeight="1" x14ac:dyDescent="0.2"/>
    <row r="860" ht="18" customHeight="1" x14ac:dyDescent="0.2"/>
    <row r="861" ht="18" customHeight="1" x14ac:dyDescent="0.2"/>
    <row r="862" ht="18" customHeight="1" x14ac:dyDescent="0.2"/>
    <row r="863" ht="18" customHeight="1" x14ac:dyDescent="0.2"/>
    <row r="864" ht="18" customHeight="1" x14ac:dyDescent="0.2"/>
    <row r="865" ht="18" customHeight="1" x14ac:dyDescent="0.2"/>
    <row r="866" ht="18" customHeight="1" x14ac:dyDescent="0.2"/>
    <row r="867" ht="18" customHeight="1" x14ac:dyDescent="0.2"/>
    <row r="868" ht="18" customHeight="1" x14ac:dyDescent="0.2"/>
    <row r="869" ht="18" customHeight="1" x14ac:dyDescent="0.2"/>
    <row r="870" ht="18" customHeight="1" x14ac:dyDescent="0.2"/>
    <row r="871" ht="18" customHeight="1" x14ac:dyDescent="0.2"/>
    <row r="872" ht="18" customHeight="1" x14ac:dyDescent="0.2"/>
    <row r="873" ht="18" customHeight="1" x14ac:dyDescent="0.2"/>
    <row r="874" ht="18" customHeight="1" x14ac:dyDescent="0.2"/>
    <row r="875" ht="18" customHeight="1" x14ac:dyDescent="0.2"/>
    <row r="876" ht="18" customHeight="1" x14ac:dyDescent="0.2"/>
    <row r="877" ht="18" customHeight="1" x14ac:dyDescent="0.2"/>
    <row r="878" ht="18" customHeight="1" x14ac:dyDescent="0.2"/>
    <row r="879" ht="18" customHeight="1" x14ac:dyDescent="0.2"/>
    <row r="880" ht="18" customHeight="1" x14ac:dyDescent="0.2"/>
    <row r="881" ht="18" customHeight="1" x14ac:dyDescent="0.2"/>
    <row r="882" ht="18" customHeight="1" x14ac:dyDescent="0.2"/>
    <row r="883" ht="18" customHeight="1" x14ac:dyDescent="0.2"/>
    <row r="884" ht="18" customHeight="1" x14ac:dyDescent="0.2"/>
    <row r="885" ht="18" customHeight="1" x14ac:dyDescent="0.2"/>
    <row r="886" ht="18" customHeight="1" x14ac:dyDescent="0.2"/>
    <row r="887" ht="18" customHeight="1" x14ac:dyDescent="0.2"/>
    <row r="888" ht="18" customHeight="1" x14ac:dyDescent="0.2"/>
    <row r="889" ht="18" customHeight="1" x14ac:dyDescent="0.2"/>
    <row r="890" ht="18" customHeight="1" x14ac:dyDescent="0.2"/>
    <row r="891" ht="18" customHeight="1" x14ac:dyDescent="0.2"/>
    <row r="892" ht="18" customHeight="1" x14ac:dyDescent="0.2"/>
    <row r="893" ht="18" customHeight="1" x14ac:dyDescent="0.2"/>
    <row r="894" ht="18" customHeight="1" x14ac:dyDescent="0.2"/>
    <row r="895" ht="18" customHeight="1" x14ac:dyDescent="0.2"/>
    <row r="896" ht="18" customHeight="1" x14ac:dyDescent="0.2"/>
    <row r="897" ht="18" customHeight="1" x14ac:dyDescent="0.2"/>
    <row r="898" ht="18" customHeight="1" x14ac:dyDescent="0.2"/>
    <row r="899" ht="18" customHeight="1" x14ac:dyDescent="0.2"/>
    <row r="900" ht="18" customHeight="1" x14ac:dyDescent="0.2"/>
    <row r="901" ht="18" customHeight="1" x14ac:dyDescent="0.2"/>
    <row r="902" ht="18" customHeight="1" x14ac:dyDescent="0.2"/>
    <row r="903" ht="18" customHeight="1" x14ac:dyDescent="0.2"/>
    <row r="904" ht="18" customHeight="1" x14ac:dyDescent="0.2"/>
    <row r="905" ht="18" customHeight="1" x14ac:dyDescent="0.2"/>
    <row r="906" ht="18" customHeight="1" x14ac:dyDescent="0.2"/>
    <row r="907" ht="18" customHeight="1" x14ac:dyDescent="0.2"/>
    <row r="908" ht="18" customHeight="1" x14ac:dyDescent="0.2"/>
    <row r="909" ht="18" customHeight="1" x14ac:dyDescent="0.2"/>
    <row r="910" ht="18" customHeight="1" x14ac:dyDescent="0.2"/>
    <row r="911" ht="18" customHeight="1" x14ac:dyDescent="0.2"/>
    <row r="912" ht="18" customHeight="1" x14ac:dyDescent="0.2"/>
    <row r="913" ht="18" customHeight="1" x14ac:dyDescent="0.2"/>
    <row r="914" ht="18" customHeight="1" x14ac:dyDescent="0.2"/>
    <row r="915" ht="18" customHeight="1" x14ac:dyDescent="0.2"/>
    <row r="916" ht="18" customHeight="1" x14ac:dyDescent="0.2"/>
    <row r="917" ht="18" customHeight="1" x14ac:dyDescent="0.2"/>
    <row r="918" ht="18" customHeight="1" x14ac:dyDescent="0.2"/>
    <row r="919" ht="18" customHeight="1" x14ac:dyDescent="0.2"/>
    <row r="920" ht="18" customHeight="1" x14ac:dyDescent="0.2"/>
    <row r="921" ht="18" customHeight="1" x14ac:dyDescent="0.2"/>
    <row r="922" ht="18" customHeight="1" x14ac:dyDescent="0.2"/>
    <row r="923" ht="18" customHeight="1" x14ac:dyDescent="0.2"/>
    <row r="924" ht="18" customHeight="1" x14ac:dyDescent="0.2"/>
    <row r="925" ht="18" customHeight="1" x14ac:dyDescent="0.2"/>
    <row r="926" ht="18" customHeight="1" x14ac:dyDescent="0.2"/>
    <row r="927" ht="18" customHeight="1" x14ac:dyDescent="0.2"/>
    <row r="928" ht="18" customHeight="1" x14ac:dyDescent="0.2"/>
    <row r="929" ht="18" customHeight="1" x14ac:dyDescent="0.2"/>
    <row r="930" ht="18" customHeight="1" x14ac:dyDescent="0.2"/>
    <row r="931" ht="18" customHeight="1" x14ac:dyDescent="0.2"/>
    <row r="932" ht="18" customHeight="1" x14ac:dyDescent="0.2"/>
    <row r="933" ht="18" customHeight="1" x14ac:dyDescent="0.2"/>
    <row r="934" ht="18" customHeight="1" x14ac:dyDescent="0.2"/>
    <row r="935" ht="18" customHeight="1" x14ac:dyDescent="0.2"/>
    <row r="936" ht="18" customHeight="1" x14ac:dyDescent="0.2"/>
    <row r="937" ht="18" customHeight="1" x14ac:dyDescent="0.2"/>
    <row r="938" ht="18" customHeight="1" x14ac:dyDescent="0.2"/>
    <row r="939" ht="18" customHeight="1" x14ac:dyDescent="0.2"/>
    <row r="940" ht="18" customHeight="1" x14ac:dyDescent="0.2"/>
    <row r="941" ht="18" customHeight="1" x14ac:dyDescent="0.2"/>
    <row r="942" ht="18" customHeight="1" x14ac:dyDescent="0.2"/>
    <row r="943" ht="18" customHeight="1" x14ac:dyDescent="0.2"/>
    <row r="944" ht="18" customHeight="1" x14ac:dyDescent="0.2"/>
    <row r="945" ht="18" customHeight="1" x14ac:dyDescent="0.2"/>
    <row r="946" ht="18" customHeight="1" x14ac:dyDescent="0.2"/>
    <row r="947" ht="18" customHeight="1" x14ac:dyDescent="0.2"/>
    <row r="948" ht="18" customHeight="1" x14ac:dyDescent="0.2"/>
    <row r="949" ht="18" customHeight="1" x14ac:dyDescent="0.2"/>
    <row r="950" ht="18" customHeight="1" x14ac:dyDescent="0.2"/>
    <row r="951" ht="18" customHeight="1" x14ac:dyDescent="0.2"/>
    <row r="952" ht="18" customHeight="1" x14ac:dyDescent="0.2"/>
    <row r="953" ht="18" customHeight="1" x14ac:dyDescent="0.2"/>
    <row r="954" ht="18" customHeight="1" x14ac:dyDescent="0.2"/>
    <row r="955" ht="18" customHeight="1" x14ac:dyDescent="0.2"/>
    <row r="956" ht="18" customHeight="1" x14ac:dyDescent="0.2"/>
    <row r="957" ht="18" customHeight="1" x14ac:dyDescent="0.2"/>
    <row r="958" ht="18" customHeight="1" x14ac:dyDescent="0.2"/>
    <row r="959" ht="18" customHeight="1" x14ac:dyDescent="0.2"/>
    <row r="960" ht="18" customHeight="1" x14ac:dyDescent="0.2"/>
    <row r="961" ht="18" customHeight="1" x14ac:dyDescent="0.2"/>
    <row r="962" ht="18" customHeight="1" x14ac:dyDescent="0.2"/>
    <row r="963" ht="18" customHeight="1" x14ac:dyDescent="0.2"/>
    <row r="964" ht="18" customHeight="1" x14ac:dyDescent="0.2"/>
    <row r="965" ht="18" customHeight="1" x14ac:dyDescent="0.2"/>
    <row r="966" ht="18" customHeight="1" x14ac:dyDescent="0.2"/>
    <row r="967" ht="18" customHeight="1" x14ac:dyDescent="0.2"/>
    <row r="968" ht="18" customHeight="1" x14ac:dyDescent="0.2"/>
    <row r="969" ht="18" customHeight="1" x14ac:dyDescent="0.2"/>
    <row r="970" ht="18" customHeight="1" x14ac:dyDescent="0.2"/>
    <row r="971" ht="18" customHeight="1" x14ac:dyDescent="0.2"/>
    <row r="972" ht="18" customHeight="1" x14ac:dyDescent="0.2"/>
    <row r="973" ht="18" customHeight="1" x14ac:dyDescent="0.2"/>
    <row r="974" ht="18" customHeight="1" x14ac:dyDescent="0.2"/>
    <row r="975" ht="18" customHeight="1" x14ac:dyDescent="0.2"/>
    <row r="976" ht="18" customHeight="1" x14ac:dyDescent="0.2"/>
    <row r="977" ht="18" customHeight="1" x14ac:dyDescent="0.2"/>
    <row r="978" ht="18" customHeight="1" x14ac:dyDescent="0.2"/>
    <row r="979" ht="18" customHeight="1" x14ac:dyDescent="0.2"/>
    <row r="980" ht="18" customHeight="1" x14ac:dyDescent="0.2"/>
    <row r="981" ht="18" customHeight="1" x14ac:dyDescent="0.2"/>
    <row r="982" ht="18" customHeight="1" x14ac:dyDescent="0.2"/>
    <row r="983" ht="18" customHeight="1" x14ac:dyDescent="0.2"/>
    <row r="984" ht="18" customHeight="1" x14ac:dyDescent="0.2"/>
    <row r="985" ht="18" customHeight="1" x14ac:dyDescent="0.2"/>
    <row r="986" ht="18" customHeight="1" x14ac:dyDescent="0.2"/>
    <row r="987" ht="18" customHeight="1" x14ac:dyDescent="0.2"/>
    <row r="988" ht="18" customHeight="1" x14ac:dyDescent="0.2"/>
    <row r="989" ht="18" customHeight="1" x14ac:dyDescent="0.2"/>
    <row r="990" ht="18" customHeight="1" x14ac:dyDescent="0.2"/>
    <row r="991" ht="18" customHeight="1" x14ac:dyDescent="0.2"/>
    <row r="992" ht="18" customHeight="1" x14ac:dyDescent="0.2"/>
    <row r="993" ht="18" customHeight="1" x14ac:dyDescent="0.2"/>
    <row r="994" ht="18" customHeight="1" x14ac:dyDescent="0.2"/>
    <row r="995" ht="18" customHeight="1" x14ac:dyDescent="0.2"/>
    <row r="996" ht="18" customHeight="1" x14ac:dyDescent="0.2"/>
    <row r="997" ht="18" customHeight="1" x14ac:dyDescent="0.2"/>
    <row r="998" ht="18" customHeight="1" x14ac:dyDescent="0.2"/>
    <row r="999" ht="18" customHeight="1" x14ac:dyDescent="0.2"/>
    <row r="1000" ht="18" customHeight="1" x14ac:dyDescent="0.2"/>
    <row r="1001" ht="18" customHeight="1" x14ac:dyDescent="0.2"/>
    <row r="1002" ht="18" customHeight="1" x14ac:dyDescent="0.2"/>
    <row r="1003" ht="18" customHeight="1" x14ac:dyDescent="0.2"/>
    <row r="1004" ht="18" customHeight="1" x14ac:dyDescent="0.2"/>
    <row r="1005" ht="18" customHeight="1" x14ac:dyDescent="0.2"/>
    <row r="1006" ht="18" customHeight="1" x14ac:dyDescent="0.2"/>
    <row r="1007" ht="18" customHeight="1" x14ac:dyDescent="0.2"/>
    <row r="1008" ht="18" customHeight="1" x14ac:dyDescent="0.2"/>
    <row r="1009" ht="18" customHeight="1" x14ac:dyDescent="0.2"/>
    <row r="1010" ht="18" customHeight="1" x14ac:dyDescent="0.2"/>
    <row r="1011" ht="18" customHeight="1" x14ac:dyDescent="0.2"/>
    <row r="1012" ht="18" customHeight="1" x14ac:dyDescent="0.2"/>
    <row r="1013" ht="18" customHeight="1" x14ac:dyDescent="0.2"/>
    <row r="1014" ht="18" customHeight="1" x14ac:dyDescent="0.2"/>
    <row r="1015" ht="18" customHeight="1" x14ac:dyDescent="0.2"/>
    <row r="1016" ht="18" customHeight="1" x14ac:dyDescent="0.2"/>
    <row r="1017" ht="18" customHeight="1" x14ac:dyDescent="0.2"/>
    <row r="1018" ht="18" customHeight="1" x14ac:dyDescent="0.2"/>
    <row r="1019" ht="18" customHeight="1" x14ac:dyDescent="0.2"/>
    <row r="1020" ht="18" customHeight="1" x14ac:dyDescent="0.2"/>
    <row r="1021" ht="18" customHeight="1" x14ac:dyDescent="0.2"/>
    <row r="1022" ht="18" customHeight="1" x14ac:dyDescent="0.2"/>
    <row r="1023" ht="18" customHeight="1" x14ac:dyDescent="0.2"/>
    <row r="1024" ht="18" customHeight="1" x14ac:dyDescent="0.2"/>
    <row r="1025" ht="18" customHeight="1" x14ac:dyDescent="0.2"/>
    <row r="1026" ht="18" customHeight="1" x14ac:dyDescent="0.2"/>
    <row r="1027" ht="18" customHeight="1" x14ac:dyDescent="0.2"/>
    <row r="1028" ht="18" customHeight="1" x14ac:dyDescent="0.2"/>
    <row r="1029" ht="18" customHeight="1" x14ac:dyDescent="0.2"/>
    <row r="1030" ht="18" customHeight="1" x14ac:dyDescent="0.2"/>
    <row r="1031" ht="18" customHeight="1" x14ac:dyDescent="0.2"/>
    <row r="1032" ht="18" customHeight="1" x14ac:dyDescent="0.2"/>
    <row r="1033" ht="18" customHeight="1" x14ac:dyDescent="0.2"/>
    <row r="1034" ht="18" customHeight="1" x14ac:dyDescent="0.2"/>
    <row r="1035" ht="18" customHeight="1" x14ac:dyDescent="0.2"/>
    <row r="1036" ht="18" customHeight="1" x14ac:dyDescent="0.2"/>
    <row r="1037" ht="18" customHeight="1" x14ac:dyDescent="0.2"/>
    <row r="1038" ht="18" customHeight="1" x14ac:dyDescent="0.2"/>
    <row r="1039" ht="18" customHeight="1" x14ac:dyDescent="0.2"/>
    <row r="1040" ht="18" customHeight="1" x14ac:dyDescent="0.2"/>
    <row r="1041" ht="18" customHeight="1" x14ac:dyDescent="0.2"/>
    <row r="1042" ht="18" customHeight="1" x14ac:dyDescent="0.2"/>
    <row r="1043" ht="18" customHeight="1" x14ac:dyDescent="0.2"/>
    <row r="1044" ht="18" customHeight="1" x14ac:dyDescent="0.2"/>
    <row r="1045" ht="18" customHeight="1" x14ac:dyDescent="0.2"/>
    <row r="1046" ht="18" customHeight="1" x14ac:dyDescent="0.2"/>
    <row r="1047" ht="18" customHeight="1" x14ac:dyDescent="0.2"/>
    <row r="1048" ht="18" customHeight="1" x14ac:dyDescent="0.2"/>
    <row r="1049" ht="18" customHeight="1" x14ac:dyDescent="0.2"/>
    <row r="1050" ht="18" customHeight="1" x14ac:dyDescent="0.2"/>
    <row r="1051" ht="18" customHeight="1" x14ac:dyDescent="0.2"/>
    <row r="1052" ht="18" customHeight="1" x14ac:dyDescent="0.2"/>
    <row r="1053" ht="18" customHeight="1" x14ac:dyDescent="0.2"/>
    <row r="1054" ht="18" customHeight="1" x14ac:dyDescent="0.2"/>
    <row r="1055" ht="18" customHeight="1" x14ac:dyDescent="0.2"/>
    <row r="1056" ht="18" customHeight="1" x14ac:dyDescent="0.2"/>
    <row r="1057" ht="18" customHeight="1" x14ac:dyDescent="0.2"/>
    <row r="1058" ht="18" customHeight="1" x14ac:dyDescent="0.2"/>
    <row r="1059" ht="18" customHeight="1" x14ac:dyDescent="0.2"/>
    <row r="1060" ht="18" customHeight="1" x14ac:dyDescent="0.2"/>
    <row r="1061" ht="18" customHeight="1" x14ac:dyDescent="0.2"/>
    <row r="1062" ht="18" customHeight="1" x14ac:dyDescent="0.2"/>
    <row r="1063" ht="18" customHeight="1" x14ac:dyDescent="0.2"/>
    <row r="1064" ht="18" customHeight="1" x14ac:dyDescent="0.2"/>
    <row r="1065" ht="18" customHeight="1" x14ac:dyDescent="0.2"/>
    <row r="1066" ht="18" customHeight="1" x14ac:dyDescent="0.2"/>
    <row r="1067" ht="18" customHeight="1" x14ac:dyDescent="0.2"/>
    <row r="1068" ht="18" customHeight="1" x14ac:dyDescent="0.2"/>
    <row r="1069" ht="18" customHeight="1" x14ac:dyDescent="0.2"/>
    <row r="1070" ht="18" customHeight="1" x14ac:dyDescent="0.2"/>
    <row r="1071" ht="18" customHeight="1" x14ac:dyDescent="0.2"/>
    <row r="1072" ht="18" customHeight="1" x14ac:dyDescent="0.2"/>
    <row r="1073" ht="18" customHeight="1" x14ac:dyDescent="0.2"/>
    <row r="1074" ht="18" customHeight="1" x14ac:dyDescent="0.2"/>
    <row r="1075" ht="18" customHeight="1" x14ac:dyDescent="0.2"/>
    <row r="1076" ht="18" customHeight="1" x14ac:dyDescent="0.2"/>
    <row r="1077" ht="18" customHeight="1" x14ac:dyDescent="0.2"/>
    <row r="1078" ht="18" customHeight="1" x14ac:dyDescent="0.2"/>
    <row r="1079" ht="18" customHeight="1" x14ac:dyDescent="0.2"/>
    <row r="1080" ht="18" customHeight="1" x14ac:dyDescent="0.2"/>
    <row r="1081" ht="18" customHeight="1" x14ac:dyDescent="0.2"/>
    <row r="1082" ht="18" customHeight="1" x14ac:dyDescent="0.2"/>
    <row r="1083" ht="18" customHeight="1" x14ac:dyDescent="0.2"/>
    <row r="1084" ht="18" customHeight="1" x14ac:dyDescent="0.2"/>
    <row r="1085" ht="18" customHeight="1" x14ac:dyDescent="0.2"/>
    <row r="1086" ht="18" customHeight="1" x14ac:dyDescent="0.2"/>
    <row r="1087" ht="18" customHeight="1" x14ac:dyDescent="0.2"/>
    <row r="1088" ht="18" customHeight="1" x14ac:dyDescent="0.2"/>
    <row r="1089" ht="18" customHeight="1" x14ac:dyDescent="0.2"/>
    <row r="1090" ht="18" customHeight="1" x14ac:dyDescent="0.2"/>
    <row r="1091" ht="18" customHeight="1" x14ac:dyDescent="0.2"/>
    <row r="1092" ht="18" customHeight="1" x14ac:dyDescent="0.2"/>
    <row r="1093" ht="18" customHeight="1" x14ac:dyDescent="0.2"/>
    <row r="1094" ht="18" customHeight="1" x14ac:dyDescent="0.2"/>
    <row r="1095" ht="18" customHeight="1" x14ac:dyDescent="0.2"/>
    <row r="1096" ht="18" customHeight="1" x14ac:dyDescent="0.2"/>
    <row r="1097" ht="18" customHeight="1" x14ac:dyDescent="0.2"/>
    <row r="1098" ht="18" customHeight="1" x14ac:dyDescent="0.2"/>
    <row r="1099" ht="18" customHeight="1" x14ac:dyDescent="0.2"/>
    <row r="1100" ht="18" customHeight="1" x14ac:dyDescent="0.2"/>
    <row r="1101" ht="18" customHeight="1" x14ac:dyDescent="0.2"/>
    <row r="1102" ht="18" customHeight="1" x14ac:dyDescent="0.2"/>
    <row r="1103" ht="18" customHeight="1" x14ac:dyDescent="0.2"/>
    <row r="1104" ht="18" customHeight="1" x14ac:dyDescent="0.2"/>
    <row r="1105" ht="18" customHeight="1" x14ac:dyDescent="0.2"/>
    <row r="1106" ht="18" customHeight="1" x14ac:dyDescent="0.2"/>
    <row r="1107" ht="18" customHeight="1" x14ac:dyDescent="0.2"/>
    <row r="1108" ht="18" customHeight="1" x14ac:dyDescent="0.2"/>
    <row r="1109" ht="18" customHeight="1" x14ac:dyDescent="0.2"/>
    <row r="1110" ht="18" customHeight="1" x14ac:dyDescent="0.2"/>
    <row r="1111" ht="18" customHeight="1" x14ac:dyDescent="0.2"/>
    <row r="1112" ht="18" customHeight="1" x14ac:dyDescent="0.2"/>
    <row r="1113" ht="18" customHeight="1" x14ac:dyDescent="0.2"/>
    <row r="1114" ht="18" customHeight="1" x14ac:dyDescent="0.2"/>
    <row r="1115" ht="18" customHeight="1" x14ac:dyDescent="0.2"/>
    <row r="1116" ht="18" customHeight="1" x14ac:dyDescent="0.2"/>
    <row r="1117" ht="18" customHeight="1" x14ac:dyDescent="0.2"/>
    <row r="1118" ht="18" customHeight="1" x14ac:dyDescent="0.2"/>
    <row r="1119" ht="18" customHeight="1" x14ac:dyDescent="0.2"/>
    <row r="1120" ht="18" customHeight="1" x14ac:dyDescent="0.2"/>
    <row r="1121" ht="18" customHeight="1" x14ac:dyDescent="0.2"/>
    <row r="1122" ht="18" customHeight="1" x14ac:dyDescent="0.2"/>
    <row r="1123" ht="18" customHeight="1" x14ac:dyDescent="0.2"/>
    <row r="1124" ht="18" customHeight="1" x14ac:dyDescent="0.2"/>
    <row r="1125" ht="18" customHeight="1" x14ac:dyDescent="0.2"/>
    <row r="1126" ht="18" customHeight="1" x14ac:dyDescent="0.2"/>
    <row r="1127" ht="18" customHeight="1" x14ac:dyDescent="0.2"/>
    <row r="1128" ht="18" customHeight="1" x14ac:dyDescent="0.2"/>
    <row r="1129" ht="18" customHeight="1" x14ac:dyDescent="0.2"/>
    <row r="1130" ht="18" customHeight="1" x14ac:dyDescent="0.2"/>
    <row r="1131" ht="18" customHeight="1" x14ac:dyDescent="0.2"/>
    <row r="1132" ht="18" customHeight="1" x14ac:dyDescent="0.2"/>
    <row r="1133" ht="18" customHeight="1" x14ac:dyDescent="0.2"/>
    <row r="1134" ht="18" customHeight="1" x14ac:dyDescent="0.2"/>
    <row r="1135" ht="18" customHeight="1" x14ac:dyDescent="0.2"/>
    <row r="1136" ht="18" customHeight="1" x14ac:dyDescent="0.2"/>
    <row r="1137" ht="18" customHeight="1" x14ac:dyDescent="0.2"/>
    <row r="1138" ht="18" customHeight="1" x14ac:dyDescent="0.2"/>
    <row r="1139" ht="18" customHeight="1" x14ac:dyDescent="0.2"/>
    <row r="1140" ht="18" customHeight="1" x14ac:dyDescent="0.2"/>
    <row r="1141" ht="18" customHeight="1" x14ac:dyDescent="0.2"/>
    <row r="1142" ht="18" customHeight="1" x14ac:dyDescent="0.2"/>
    <row r="1143" ht="18" customHeight="1" x14ac:dyDescent="0.2"/>
    <row r="1144" ht="18" customHeight="1" x14ac:dyDescent="0.2"/>
    <row r="1145" ht="18" customHeight="1" x14ac:dyDescent="0.2"/>
    <row r="1146" ht="18" customHeight="1" x14ac:dyDescent="0.2"/>
    <row r="1147" ht="18" customHeight="1" x14ac:dyDescent="0.2"/>
    <row r="1148" ht="18" customHeight="1" x14ac:dyDescent="0.2"/>
    <row r="1149" ht="18" customHeight="1" x14ac:dyDescent="0.2"/>
    <row r="1150" ht="18" customHeight="1" x14ac:dyDescent="0.2"/>
    <row r="1151" ht="18" customHeight="1" x14ac:dyDescent="0.2"/>
    <row r="1152" ht="18" customHeight="1" x14ac:dyDescent="0.2"/>
    <row r="1153" ht="18" customHeight="1" x14ac:dyDescent="0.2"/>
    <row r="1154" ht="18" customHeight="1" x14ac:dyDescent="0.2"/>
    <row r="1155" ht="18" customHeight="1" x14ac:dyDescent="0.2"/>
    <row r="1156" ht="18" customHeight="1" x14ac:dyDescent="0.2"/>
    <row r="1157" ht="18" customHeight="1" x14ac:dyDescent="0.2"/>
    <row r="1158" ht="18" customHeight="1" x14ac:dyDescent="0.2"/>
    <row r="1159" ht="18" customHeight="1" x14ac:dyDescent="0.2"/>
    <row r="1160" ht="18" customHeight="1" x14ac:dyDescent="0.2"/>
    <row r="1161" ht="18" customHeight="1" x14ac:dyDescent="0.2"/>
    <row r="1162" ht="18" customHeight="1" x14ac:dyDescent="0.2"/>
    <row r="1163" ht="18" customHeight="1" x14ac:dyDescent="0.2"/>
    <row r="1164" ht="18" customHeight="1" x14ac:dyDescent="0.2"/>
    <row r="1165" ht="18" customHeight="1" x14ac:dyDescent="0.2"/>
    <row r="1166" ht="18" customHeight="1" x14ac:dyDescent="0.2"/>
    <row r="1167" ht="18" customHeight="1" x14ac:dyDescent="0.2"/>
    <row r="1168" ht="18" customHeight="1" x14ac:dyDescent="0.2"/>
    <row r="1169" ht="18" customHeight="1" x14ac:dyDescent="0.2"/>
    <row r="1170" ht="18" customHeight="1" x14ac:dyDescent="0.2"/>
    <row r="1171" ht="18" customHeight="1" x14ac:dyDescent="0.2"/>
    <row r="1172" ht="18" customHeight="1" x14ac:dyDescent="0.2"/>
    <row r="1173" ht="18" customHeight="1" x14ac:dyDescent="0.2"/>
    <row r="1174" ht="18" customHeight="1" x14ac:dyDescent="0.2"/>
    <row r="1175" ht="18" customHeight="1" x14ac:dyDescent="0.2"/>
    <row r="1176" ht="18" customHeight="1" x14ac:dyDescent="0.2"/>
    <row r="1177" ht="18" customHeight="1" x14ac:dyDescent="0.2"/>
    <row r="1178" ht="18" customHeight="1" x14ac:dyDescent="0.2"/>
    <row r="1179" ht="18" customHeight="1" x14ac:dyDescent="0.2"/>
    <row r="1180" ht="18" customHeight="1" x14ac:dyDescent="0.2"/>
    <row r="1181" ht="18" customHeight="1" x14ac:dyDescent="0.2"/>
    <row r="1182" ht="18" customHeight="1" x14ac:dyDescent="0.2"/>
    <row r="1183" ht="18" customHeight="1" x14ac:dyDescent="0.2"/>
    <row r="1184" ht="18" customHeight="1" x14ac:dyDescent="0.2"/>
    <row r="1185" ht="18" customHeight="1" x14ac:dyDescent="0.2"/>
    <row r="1186" ht="18" customHeight="1" x14ac:dyDescent="0.2"/>
    <row r="1187" ht="18" customHeight="1" x14ac:dyDescent="0.2"/>
    <row r="1188" ht="18" customHeight="1" x14ac:dyDescent="0.2"/>
    <row r="1189" ht="18" customHeight="1" x14ac:dyDescent="0.2"/>
    <row r="1190" ht="18" customHeight="1" x14ac:dyDescent="0.2"/>
    <row r="1191" ht="18" customHeight="1" x14ac:dyDescent="0.2"/>
    <row r="1192" ht="18" customHeight="1" x14ac:dyDescent="0.2"/>
    <row r="1193" ht="18" customHeight="1" x14ac:dyDescent="0.2"/>
    <row r="1194" ht="18" customHeight="1" x14ac:dyDescent="0.2"/>
    <row r="1195" ht="18" customHeight="1" x14ac:dyDescent="0.2"/>
    <row r="1196" ht="18" customHeight="1" x14ac:dyDescent="0.2"/>
    <row r="1197" ht="18" customHeight="1" x14ac:dyDescent="0.2"/>
    <row r="1198" ht="18" customHeight="1" x14ac:dyDescent="0.2"/>
    <row r="1199" ht="18" customHeight="1" x14ac:dyDescent="0.2"/>
    <row r="1200" ht="18" customHeight="1" x14ac:dyDescent="0.2"/>
    <row r="1201" ht="18" customHeight="1" x14ac:dyDescent="0.2"/>
    <row r="1202" ht="18" customHeight="1" x14ac:dyDescent="0.2"/>
    <row r="1203" ht="18" customHeight="1" x14ac:dyDescent="0.2"/>
    <row r="1204" ht="18" customHeight="1" x14ac:dyDescent="0.2"/>
    <row r="1205" ht="18" customHeight="1" x14ac:dyDescent="0.2"/>
    <row r="1206" ht="18" customHeight="1" x14ac:dyDescent="0.2"/>
    <row r="1207" ht="18" customHeight="1" x14ac:dyDescent="0.2"/>
    <row r="1208" ht="18" customHeight="1" x14ac:dyDescent="0.2"/>
    <row r="1209" ht="18" customHeight="1" x14ac:dyDescent="0.2"/>
    <row r="1210" ht="18" customHeight="1" x14ac:dyDescent="0.2"/>
    <row r="1211" ht="18" customHeight="1" x14ac:dyDescent="0.2"/>
    <row r="1212" ht="18" customHeight="1" x14ac:dyDescent="0.2"/>
    <row r="1213" ht="18" customHeight="1" x14ac:dyDescent="0.2"/>
    <row r="1214" ht="18" customHeight="1" x14ac:dyDescent="0.2"/>
    <row r="1215" ht="18" customHeight="1" x14ac:dyDescent="0.2"/>
    <row r="1216" ht="18" customHeight="1" x14ac:dyDescent="0.2"/>
    <row r="1217" ht="18" customHeight="1" x14ac:dyDescent="0.2"/>
    <row r="1218" ht="18" customHeight="1" x14ac:dyDescent="0.2"/>
    <row r="1219" ht="18" customHeight="1" x14ac:dyDescent="0.2"/>
    <row r="1220" ht="18" customHeight="1" x14ac:dyDescent="0.2"/>
    <row r="1221" ht="18" customHeight="1" x14ac:dyDescent="0.2"/>
    <row r="1222" ht="18" customHeight="1" x14ac:dyDescent="0.2"/>
    <row r="1223" ht="18" customHeight="1" x14ac:dyDescent="0.2"/>
    <row r="1224" ht="18" customHeight="1" x14ac:dyDescent="0.2"/>
    <row r="1225" ht="18" customHeight="1" x14ac:dyDescent="0.2"/>
    <row r="1226" ht="18" customHeight="1" x14ac:dyDescent="0.2"/>
    <row r="1227" ht="18" customHeight="1" x14ac:dyDescent="0.2"/>
    <row r="1228" ht="18" customHeight="1" x14ac:dyDescent="0.2"/>
    <row r="1229" ht="18" customHeight="1" x14ac:dyDescent="0.2"/>
    <row r="1230" ht="18" customHeight="1" x14ac:dyDescent="0.2"/>
    <row r="1231" ht="18" customHeight="1" x14ac:dyDescent="0.2"/>
    <row r="1232" ht="18" customHeight="1" x14ac:dyDescent="0.2"/>
    <row r="1233" ht="18" customHeight="1" x14ac:dyDescent="0.2"/>
    <row r="1234" ht="18" customHeight="1" x14ac:dyDescent="0.2"/>
    <row r="1235" ht="18" customHeight="1" x14ac:dyDescent="0.2"/>
    <row r="1236" ht="18" customHeight="1" x14ac:dyDescent="0.2"/>
    <row r="1237" ht="18" customHeight="1" x14ac:dyDescent="0.2"/>
    <row r="1238" ht="18" customHeight="1" x14ac:dyDescent="0.2"/>
    <row r="1239" ht="18" customHeight="1" x14ac:dyDescent="0.2"/>
    <row r="1240" ht="18" customHeight="1" x14ac:dyDescent="0.2"/>
    <row r="1241" ht="18" customHeight="1" x14ac:dyDescent="0.2"/>
    <row r="1242" ht="18" customHeight="1" x14ac:dyDescent="0.2"/>
    <row r="1243" ht="18" customHeight="1" x14ac:dyDescent="0.2"/>
    <row r="1244" ht="18" customHeight="1" x14ac:dyDescent="0.2"/>
    <row r="1245" ht="18" customHeight="1" x14ac:dyDescent="0.2"/>
    <row r="1246" ht="18" customHeight="1" x14ac:dyDescent="0.2"/>
    <row r="1247" ht="18" customHeight="1" x14ac:dyDescent="0.2"/>
    <row r="1248" ht="18" customHeight="1" x14ac:dyDescent="0.2"/>
    <row r="1249" ht="18" customHeight="1" x14ac:dyDescent="0.2"/>
    <row r="1250" ht="18" customHeight="1" x14ac:dyDescent="0.2"/>
    <row r="1251" ht="18" customHeight="1" x14ac:dyDescent="0.2"/>
    <row r="1252" ht="18" customHeight="1" x14ac:dyDescent="0.2"/>
    <row r="1253" ht="18" customHeight="1" x14ac:dyDescent="0.2"/>
    <row r="1254" ht="18" customHeight="1" x14ac:dyDescent="0.2"/>
    <row r="1255" ht="18" customHeight="1" x14ac:dyDescent="0.2"/>
    <row r="1256" ht="18" customHeight="1" x14ac:dyDescent="0.2"/>
    <row r="1257" ht="18" customHeight="1" x14ac:dyDescent="0.2"/>
    <row r="1258" ht="18" customHeight="1" x14ac:dyDescent="0.2"/>
    <row r="1259" ht="18" customHeight="1" x14ac:dyDescent="0.2"/>
    <row r="1260" ht="18" customHeight="1" x14ac:dyDescent="0.2"/>
    <row r="1261" ht="18" customHeight="1" x14ac:dyDescent="0.2"/>
    <row r="1262" ht="18" customHeight="1" x14ac:dyDescent="0.2"/>
    <row r="1263" ht="18" customHeight="1" x14ac:dyDescent="0.2"/>
    <row r="1264" ht="18" customHeight="1" x14ac:dyDescent="0.2"/>
    <row r="1265" ht="18" customHeight="1" x14ac:dyDescent="0.2"/>
    <row r="1266" ht="18" customHeight="1" x14ac:dyDescent="0.2"/>
    <row r="1267" ht="18" customHeight="1" x14ac:dyDescent="0.2"/>
    <row r="1268" ht="18" customHeight="1" x14ac:dyDescent="0.2"/>
    <row r="1269" ht="18" customHeight="1" x14ac:dyDescent="0.2"/>
    <row r="1270" ht="18" customHeight="1" x14ac:dyDescent="0.2"/>
    <row r="1271" ht="18" customHeight="1" x14ac:dyDescent="0.2"/>
    <row r="1272" ht="18" customHeight="1" x14ac:dyDescent="0.2"/>
    <row r="1273" ht="18" customHeight="1" x14ac:dyDescent="0.2"/>
    <row r="1274" ht="18" customHeight="1" x14ac:dyDescent="0.2"/>
    <row r="1275" ht="18" customHeight="1" x14ac:dyDescent="0.2"/>
    <row r="1276" ht="18" customHeight="1" x14ac:dyDescent="0.2"/>
    <row r="1277" ht="18" customHeight="1" x14ac:dyDescent="0.2"/>
    <row r="1278" ht="18" customHeight="1" x14ac:dyDescent="0.2"/>
    <row r="1279" ht="18" customHeight="1" x14ac:dyDescent="0.2"/>
    <row r="1280" ht="18" customHeight="1" x14ac:dyDescent="0.2"/>
    <row r="1281" ht="18" customHeight="1" x14ac:dyDescent="0.2"/>
    <row r="1282" ht="18" customHeight="1" x14ac:dyDescent="0.2"/>
    <row r="1283" ht="18" customHeight="1" x14ac:dyDescent="0.2"/>
    <row r="1284" ht="18" customHeight="1" x14ac:dyDescent="0.2"/>
    <row r="1285" ht="18" customHeight="1" x14ac:dyDescent="0.2"/>
    <row r="1286" ht="18" customHeight="1" x14ac:dyDescent="0.2"/>
    <row r="1287" ht="18" customHeight="1" x14ac:dyDescent="0.2"/>
    <row r="1288" ht="18" customHeight="1" x14ac:dyDescent="0.2"/>
    <row r="1289" ht="18" customHeight="1" x14ac:dyDescent="0.2"/>
    <row r="1290" ht="18" customHeight="1" x14ac:dyDescent="0.2"/>
    <row r="1291" ht="18" customHeight="1" x14ac:dyDescent="0.2"/>
    <row r="1292" ht="18" customHeight="1" x14ac:dyDescent="0.2"/>
    <row r="1293" ht="18" customHeight="1" x14ac:dyDescent="0.2"/>
    <row r="1294" ht="18" customHeight="1" x14ac:dyDescent="0.2"/>
    <row r="1295" ht="18" customHeight="1" x14ac:dyDescent="0.2"/>
    <row r="1296" ht="18" customHeight="1" x14ac:dyDescent="0.2"/>
    <row r="1297" ht="18" customHeight="1" x14ac:dyDescent="0.2"/>
    <row r="1298" ht="18" customHeight="1" x14ac:dyDescent="0.2"/>
    <row r="1299" ht="18" customHeight="1" x14ac:dyDescent="0.2"/>
    <row r="1300" ht="18" customHeight="1" x14ac:dyDescent="0.2"/>
    <row r="1301" ht="18" customHeight="1" x14ac:dyDescent="0.2"/>
    <row r="1302" ht="18" customHeight="1" x14ac:dyDescent="0.2"/>
    <row r="1303" ht="18" customHeight="1" x14ac:dyDescent="0.2"/>
    <row r="1304" ht="18" customHeight="1" x14ac:dyDescent="0.2"/>
    <row r="1305" ht="18" customHeight="1" x14ac:dyDescent="0.2"/>
    <row r="1306" ht="18" customHeight="1" x14ac:dyDescent="0.2"/>
    <row r="1307" ht="18" customHeight="1" x14ac:dyDescent="0.2"/>
    <row r="1308" ht="18" customHeight="1" x14ac:dyDescent="0.2"/>
    <row r="1309" ht="18" customHeight="1" x14ac:dyDescent="0.2"/>
    <row r="1310" ht="18" customHeight="1" x14ac:dyDescent="0.2"/>
    <row r="1311" ht="18" customHeight="1" x14ac:dyDescent="0.2"/>
    <row r="1312" ht="18" customHeight="1" x14ac:dyDescent="0.2"/>
    <row r="1313" ht="18" customHeight="1" x14ac:dyDescent="0.2"/>
    <row r="1314" ht="18" customHeight="1" x14ac:dyDescent="0.2"/>
    <row r="1315" ht="18" customHeight="1" x14ac:dyDescent="0.2"/>
    <row r="1316" ht="18" customHeight="1" x14ac:dyDescent="0.2"/>
    <row r="1317" ht="18" customHeight="1" x14ac:dyDescent="0.2"/>
    <row r="1318" ht="18" customHeight="1" x14ac:dyDescent="0.2"/>
    <row r="1319" ht="18" customHeight="1" x14ac:dyDescent="0.2"/>
    <row r="1320" ht="18" customHeight="1" x14ac:dyDescent="0.2"/>
    <row r="1321" ht="18" customHeight="1" x14ac:dyDescent="0.2"/>
    <row r="1322" ht="18" customHeight="1" x14ac:dyDescent="0.2"/>
    <row r="1323" ht="18" customHeight="1" x14ac:dyDescent="0.2"/>
    <row r="1324" ht="18" customHeight="1" x14ac:dyDescent="0.2"/>
    <row r="1325" ht="18" customHeight="1" x14ac:dyDescent="0.2"/>
    <row r="1326" ht="18" customHeight="1" x14ac:dyDescent="0.2"/>
    <row r="1327" ht="18" customHeight="1" x14ac:dyDescent="0.2"/>
    <row r="1328" ht="18" customHeight="1" x14ac:dyDescent="0.2"/>
    <row r="1329" ht="18" customHeight="1" x14ac:dyDescent="0.2"/>
    <row r="1330" ht="18" customHeight="1" x14ac:dyDescent="0.2"/>
    <row r="1331" ht="18" customHeight="1" x14ac:dyDescent="0.2"/>
    <row r="1332" ht="18" customHeight="1" x14ac:dyDescent="0.2"/>
    <row r="1333" ht="18" customHeight="1" x14ac:dyDescent="0.2"/>
    <row r="1334" ht="18" customHeight="1" x14ac:dyDescent="0.2"/>
    <row r="1335" ht="18" customHeight="1" x14ac:dyDescent="0.2"/>
    <row r="1336" ht="18" customHeight="1" x14ac:dyDescent="0.2"/>
    <row r="1337" ht="18" customHeight="1" x14ac:dyDescent="0.2"/>
    <row r="1338" ht="18" customHeight="1" x14ac:dyDescent="0.2"/>
    <row r="1339" ht="18" customHeight="1" x14ac:dyDescent="0.2"/>
    <row r="1340" ht="18" customHeight="1" x14ac:dyDescent="0.2"/>
    <row r="1341" ht="18" customHeight="1" x14ac:dyDescent="0.2"/>
    <row r="1342" ht="18" customHeight="1" x14ac:dyDescent="0.2"/>
    <row r="1343" ht="18" customHeight="1" x14ac:dyDescent="0.2"/>
    <row r="1344" ht="18" customHeight="1" x14ac:dyDescent="0.2"/>
    <row r="1345" ht="18" customHeight="1" x14ac:dyDescent="0.2"/>
    <row r="1346" ht="18" customHeight="1" x14ac:dyDescent="0.2"/>
    <row r="1347" ht="18" customHeight="1" x14ac:dyDescent="0.2"/>
    <row r="1348" ht="18" customHeight="1" x14ac:dyDescent="0.2"/>
    <row r="1349" ht="18" customHeight="1" x14ac:dyDescent="0.2"/>
    <row r="1350" ht="18" customHeight="1" x14ac:dyDescent="0.2"/>
    <row r="1351" ht="18" customHeight="1" x14ac:dyDescent="0.2"/>
    <row r="1352" ht="18" customHeight="1" x14ac:dyDescent="0.2"/>
    <row r="1353" ht="18" customHeight="1" x14ac:dyDescent="0.2"/>
    <row r="1354" ht="18" customHeight="1" x14ac:dyDescent="0.2"/>
    <row r="1355" ht="18" customHeight="1" x14ac:dyDescent="0.2"/>
    <row r="1356" ht="18" customHeight="1" x14ac:dyDescent="0.2"/>
    <row r="1357" ht="18" customHeight="1" x14ac:dyDescent="0.2"/>
    <row r="1358" ht="18" customHeight="1" x14ac:dyDescent="0.2"/>
    <row r="1359" ht="18" customHeight="1" x14ac:dyDescent="0.2"/>
    <row r="1360" ht="18" customHeight="1" x14ac:dyDescent="0.2"/>
    <row r="1361" ht="18" customHeight="1" x14ac:dyDescent="0.2"/>
    <row r="1362" ht="18" customHeight="1" x14ac:dyDescent="0.2"/>
    <row r="1363" ht="18" customHeight="1" x14ac:dyDescent="0.2"/>
    <row r="1364" ht="18" customHeight="1" x14ac:dyDescent="0.2"/>
    <row r="1365" ht="18" customHeight="1" x14ac:dyDescent="0.2"/>
    <row r="1366" ht="18" customHeight="1" x14ac:dyDescent="0.2"/>
    <row r="1367" ht="18" customHeight="1" x14ac:dyDescent="0.2"/>
    <row r="1368" ht="18" customHeight="1" x14ac:dyDescent="0.2"/>
    <row r="1369" ht="18" customHeight="1" x14ac:dyDescent="0.2"/>
    <row r="1370" ht="18" customHeight="1" x14ac:dyDescent="0.2"/>
    <row r="1371" ht="18" customHeight="1" x14ac:dyDescent="0.2"/>
    <row r="1372" ht="18" customHeight="1" x14ac:dyDescent="0.2"/>
    <row r="1373" ht="18" customHeight="1" x14ac:dyDescent="0.2"/>
    <row r="1374" ht="18" customHeight="1" x14ac:dyDescent="0.2"/>
    <row r="1375" ht="18" customHeight="1" x14ac:dyDescent="0.2"/>
    <row r="1376" ht="18" customHeight="1" x14ac:dyDescent="0.2"/>
    <row r="1377" ht="18" customHeight="1" x14ac:dyDescent="0.2"/>
    <row r="1378" ht="18" customHeight="1" x14ac:dyDescent="0.2"/>
    <row r="1379" ht="18" customHeight="1" x14ac:dyDescent="0.2"/>
    <row r="1380" ht="18" customHeight="1" x14ac:dyDescent="0.2"/>
    <row r="1381" ht="18" customHeight="1" x14ac:dyDescent="0.2"/>
    <row r="1382" ht="18" customHeight="1" x14ac:dyDescent="0.2"/>
    <row r="1383" ht="18" customHeight="1" x14ac:dyDescent="0.2"/>
    <row r="1384" ht="18" customHeight="1" x14ac:dyDescent="0.2"/>
    <row r="1385" ht="18" customHeight="1" x14ac:dyDescent="0.2"/>
    <row r="1386" ht="18" customHeight="1" x14ac:dyDescent="0.2"/>
    <row r="1387" ht="18" customHeight="1" x14ac:dyDescent="0.2"/>
    <row r="1388" ht="18" customHeight="1" x14ac:dyDescent="0.2"/>
    <row r="1389" ht="18" customHeight="1" x14ac:dyDescent="0.2"/>
    <row r="1390" ht="18" customHeight="1" x14ac:dyDescent="0.2"/>
    <row r="1391" ht="18" customHeight="1" x14ac:dyDescent="0.2"/>
    <row r="1392" ht="18" customHeight="1" x14ac:dyDescent="0.2"/>
    <row r="1393" ht="18" customHeight="1" x14ac:dyDescent="0.2"/>
    <row r="1394" ht="18" customHeight="1" x14ac:dyDescent="0.2"/>
    <row r="1395" ht="18" customHeight="1" x14ac:dyDescent="0.2"/>
    <row r="1396" ht="18" customHeight="1" x14ac:dyDescent="0.2"/>
    <row r="1397" ht="18" customHeight="1" x14ac:dyDescent="0.2"/>
    <row r="1398" ht="18" customHeight="1" x14ac:dyDescent="0.2"/>
    <row r="1399" ht="18" customHeight="1" x14ac:dyDescent="0.2"/>
    <row r="1400" ht="18" customHeight="1" x14ac:dyDescent="0.2"/>
    <row r="1401" ht="18" customHeight="1" x14ac:dyDescent="0.2"/>
    <row r="1402" ht="18" customHeight="1" x14ac:dyDescent="0.2"/>
    <row r="1403" ht="18" customHeight="1" x14ac:dyDescent="0.2"/>
    <row r="1404" ht="18" customHeight="1" x14ac:dyDescent="0.2"/>
    <row r="1405" ht="18" customHeight="1" x14ac:dyDescent="0.2"/>
    <row r="1406" ht="18" customHeight="1" x14ac:dyDescent="0.2"/>
    <row r="1407" ht="18" customHeight="1" x14ac:dyDescent="0.2"/>
    <row r="1408" ht="18" customHeight="1" x14ac:dyDescent="0.2"/>
    <row r="1409" ht="18" customHeight="1" x14ac:dyDescent="0.2"/>
    <row r="1410" ht="18" customHeight="1" x14ac:dyDescent="0.2"/>
    <row r="1411" ht="18" customHeight="1" x14ac:dyDescent="0.2"/>
    <row r="1412" ht="18" customHeight="1" x14ac:dyDescent="0.2"/>
    <row r="1413" ht="18" customHeight="1" x14ac:dyDescent="0.2"/>
    <row r="1414" ht="18" customHeight="1" x14ac:dyDescent="0.2"/>
    <row r="1415" ht="18" customHeight="1" x14ac:dyDescent="0.2"/>
    <row r="1416" ht="18" customHeight="1" x14ac:dyDescent="0.2"/>
    <row r="1417" ht="18" customHeight="1" x14ac:dyDescent="0.2"/>
    <row r="1418" ht="18" customHeight="1" x14ac:dyDescent="0.2"/>
    <row r="1419" ht="18" customHeight="1" x14ac:dyDescent="0.2"/>
    <row r="1420" ht="18" customHeight="1" x14ac:dyDescent="0.2"/>
    <row r="1421" ht="18" customHeight="1" x14ac:dyDescent="0.2"/>
    <row r="1422" ht="18" customHeight="1" x14ac:dyDescent="0.2"/>
    <row r="1423" ht="18" customHeight="1" x14ac:dyDescent="0.2"/>
    <row r="1424" ht="18" customHeight="1" x14ac:dyDescent="0.2"/>
    <row r="1425" ht="18" customHeight="1" x14ac:dyDescent="0.2"/>
    <row r="1426" ht="18" customHeight="1" x14ac:dyDescent="0.2"/>
    <row r="1427" ht="18" customHeight="1" x14ac:dyDescent="0.2"/>
    <row r="1428" ht="18" customHeight="1" x14ac:dyDescent="0.2"/>
    <row r="1429" ht="18" customHeight="1" x14ac:dyDescent="0.2"/>
    <row r="1430" ht="18" customHeight="1" x14ac:dyDescent="0.2"/>
    <row r="1431" ht="18" customHeight="1" x14ac:dyDescent="0.2"/>
    <row r="1432" ht="18" customHeight="1" x14ac:dyDescent="0.2"/>
    <row r="1433" ht="18" customHeight="1" x14ac:dyDescent="0.2"/>
    <row r="1434" ht="18" customHeight="1" x14ac:dyDescent="0.2"/>
    <row r="1435" ht="18" customHeight="1" x14ac:dyDescent="0.2"/>
    <row r="1436" ht="18" customHeight="1" x14ac:dyDescent="0.2"/>
    <row r="1437" ht="18" customHeight="1" x14ac:dyDescent="0.2"/>
    <row r="1438" ht="18" customHeight="1" x14ac:dyDescent="0.2"/>
    <row r="1439" ht="18" customHeight="1" x14ac:dyDescent="0.2"/>
    <row r="1440" ht="18" customHeight="1" x14ac:dyDescent="0.2"/>
    <row r="1441" ht="18" customHeight="1" x14ac:dyDescent="0.2"/>
    <row r="1442" ht="18" customHeight="1" x14ac:dyDescent="0.2"/>
    <row r="1443" ht="18" customHeight="1" x14ac:dyDescent="0.2"/>
    <row r="1444" ht="18" customHeight="1" x14ac:dyDescent="0.2"/>
    <row r="1445" ht="18" customHeight="1" x14ac:dyDescent="0.2"/>
    <row r="1446" ht="18" customHeight="1" x14ac:dyDescent="0.2"/>
    <row r="1447" ht="18" customHeight="1" x14ac:dyDescent="0.2"/>
    <row r="1448" ht="18" customHeight="1" x14ac:dyDescent="0.2"/>
    <row r="1449" ht="18" customHeight="1" x14ac:dyDescent="0.2"/>
    <row r="1450" ht="18" customHeight="1" x14ac:dyDescent="0.2"/>
    <row r="1451" ht="18" customHeight="1" x14ac:dyDescent="0.2"/>
    <row r="1452" ht="18" customHeight="1" x14ac:dyDescent="0.2"/>
    <row r="1453" ht="18" customHeight="1" x14ac:dyDescent="0.2"/>
    <row r="1454" ht="18" customHeight="1" x14ac:dyDescent="0.2"/>
    <row r="1455" ht="18" customHeight="1" x14ac:dyDescent="0.2"/>
    <row r="1456" ht="18" customHeight="1" x14ac:dyDescent="0.2"/>
    <row r="1457" ht="18" customHeight="1" x14ac:dyDescent="0.2"/>
    <row r="1458" ht="18" customHeight="1" x14ac:dyDescent="0.2"/>
    <row r="1459" ht="18" customHeight="1" x14ac:dyDescent="0.2"/>
    <row r="1460" ht="18" customHeight="1" x14ac:dyDescent="0.2"/>
    <row r="1461" ht="18" customHeight="1" x14ac:dyDescent="0.2"/>
    <row r="1462" ht="18" customHeight="1" x14ac:dyDescent="0.2"/>
    <row r="1463" ht="18" customHeight="1" x14ac:dyDescent="0.2"/>
    <row r="1464" ht="18" customHeight="1" x14ac:dyDescent="0.2"/>
    <row r="1465" ht="18" customHeight="1" x14ac:dyDescent="0.2"/>
    <row r="1466" ht="18" customHeight="1" x14ac:dyDescent="0.2"/>
    <row r="1467" ht="18" customHeight="1" x14ac:dyDescent="0.2"/>
    <row r="1468" ht="18" customHeight="1" x14ac:dyDescent="0.2"/>
    <row r="1469" ht="18" customHeight="1" x14ac:dyDescent="0.2"/>
    <row r="1470" ht="18" customHeight="1" x14ac:dyDescent="0.2"/>
    <row r="1471" ht="18" customHeight="1" x14ac:dyDescent="0.2"/>
    <row r="1472" ht="18" customHeight="1" x14ac:dyDescent="0.2"/>
    <row r="1473" ht="18" customHeight="1" x14ac:dyDescent="0.2"/>
    <row r="1474" ht="18" customHeight="1" x14ac:dyDescent="0.2"/>
    <row r="1475" ht="18" customHeight="1" x14ac:dyDescent="0.2"/>
    <row r="1476" ht="18" customHeight="1" x14ac:dyDescent="0.2"/>
    <row r="1477" ht="18" customHeight="1" x14ac:dyDescent="0.2"/>
    <row r="1478" ht="18" customHeight="1" x14ac:dyDescent="0.2"/>
    <row r="1479" ht="18" customHeight="1" x14ac:dyDescent="0.2"/>
    <row r="1480" ht="18" customHeight="1" x14ac:dyDescent="0.2"/>
    <row r="1481" ht="18" customHeight="1" x14ac:dyDescent="0.2"/>
    <row r="1482" ht="18" customHeight="1" x14ac:dyDescent="0.2"/>
    <row r="1483" ht="18" customHeight="1" x14ac:dyDescent="0.2"/>
    <row r="1484" ht="18" customHeight="1" x14ac:dyDescent="0.2"/>
    <row r="1485" ht="18" customHeight="1" x14ac:dyDescent="0.2"/>
    <row r="1486" ht="18" customHeight="1" x14ac:dyDescent="0.2"/>
    <row r="1487" ht="18" customHeight="1" x14ac:dyDescent="0.2"/>
    <row r="1488" ht="18" customHeight="1" x14ac:dyDescent="0.2"/>
    <row r="1489" ht="18" customHeight="1" x14ac:dyDescent="0.2"/>
    <row r="1490" ht="18" customHeight="1" x14ac:dyDescent="0.2"/>
    <row r="1491" ht="18" customHeight="1" x14ac:dyDescent="0.2"/>
    <row r="1492" ht="18" customHeight="1" x14ac:dyDescent="0.2"/>
    <row r="1493" ht="18" customHeight="1" x14ac:dyDescent="0.2"/>
    <row r="1494" ht="18" customHeight="1" x14ac:dyDescent="0.2"/>
    <row r="1495" ht="18" customHeight="1" x14ac:dyDescent="0.2"/>
    <row r="1496" ht="18" customHeight="1" x14ac:dyDescent="0.2"/>
    <row r="1497" ht="18" customHeight="1" x14ac:dyDescent="0.2"/>
    <row r="1498" ht="18" customHeight="1" x14ac:dyDescent="0.2"/>
    <row r="1499" ht="18" customHeight="1" x14ac:dyDescent="0.2"/>
    <row r="1500" ht="18" customHeight="1" x14ac:dyDescent="0.2"/>
    <row r="1501" ht="18" customHeight="1" x14ac:dyDescent="0.2"/>
    <row r="1502" ht="18" customHeight="1" x14ac:dyDescent="0.2"/>
    <row r="1503" ht="18" customHeight="1" x14ac:dyDescent="0.2"/>
    <row r="1504" ht="18" customHeight="1" x14ac:dyDescent="0.2"/>
    <row r="1505" ht="18" customHeight="1" x14ac:dyDescent="0.2"/>
    <row r="1506" ht="18" customHeight="1" x14ac:dyDescent="0.2"/>
    <row r="1507" ht="18" customHeight="1" x14ac:dyDescent="0.2"/>
    <row r="1508" ht="18" customHeight="1" x14ac:dyDescent="0.2"/>
    <row r="1509" ht="18" customHeight="1" x14ac:dyDescent="0.2"/>
    <row r="1510" ht="18" customHeight="1" x14ac:dyDescent="0.2"/>
    <row r="1511" ht="18" customHeight="1" x14ac:dyDescent="0.2"/>
    <row r="1512" ht="18" customHeight="1" x14ac:dyDescent="0.2"/>
    <row r="1513" ht="18" customHeight="1" x14ac:dyDescent="0.2"/>
    <row r="1514" ht="18" customHeight="1" x14ac:dyDescent="0.2"/>
    <row r="1515" ht="18" customHeight="1" x14ac:dyDescent="0.2"/>
    <row r="1516" ht="18" customHeight="1" x14ac:dyDescent="0.2"/>
    <row r="1517" ht="18" customHeight="1" x14ac:dyDescent="0.2"/>
    <row r="1518" ht="18" customHeight="1" x14ac:dyDescent="0.2"/>
    <row r="1519" ht="18" customHeight="1" x14ac:dyDescent="0.2"/>
    <row r="1520" ht="18" customHeight="1" x14ac:dyDescent="0.2"/>
    <row r="1521" ht="18" customHeight="1" x14ac:dyDescent="0.2"/>
    <row r="1522" ht="18" customHeight="1" x14ac:dyDescent="0.2"/>
    <row r="1523" ht="18" customHeight="1" x14ac:dyDescent="0.2"/>
    <row r="1524" ht="18" customHeight="1" x14ac:dyDescent="0.2"/>
    <row r="1525" ht="18" customHeight="1" x14ac:dyDescent="0.2"/>
    <row r="1526" ht="18" customHeight="1" x14ac:dyDescent="0.2"/>
    <row r="1527" ht="18" customHeight="1" x14ac:dyDescent="0.2"/>
    <row r="1528" ht="18" customHeight="1" x14ac:dyDescent="0.2"/>
    <row r="1529" ht="18" customHeight="1" x14ac:dyDescent="0.2"/>
    <row r="1530" ht="18" customHeight="1" x14ac:dyDescent="0.2"/>
    <row r="1531" ht="18" customHeight="1" x14ac:dyDescent="0.2"/>
    <row r="1532" ht="18" customHeight="1" x14ac:dyDescent="0.2"/>
    <row r="1533" ht="18" customHeight="1" x14ac:dyDescent="0.2"/>
    <row r="1534" ht="18" customHeight="1" x14ac:dyDescent="0.2"/>
    <row r="1535" ht="18" customHeight="1" x14ac:dyDescent="0.2"/>
    <row r="1536" ht="18" customHeight="1" x14ac:dyDescent="0.2"/>
    <row r="1537" ht="18" customHeight="1" x14ac:dyDescent="0.2"/>
    <row r="1538" ht="18" customHeight="1" x14ac:dyDescent="0.2"/>
    <row r="1539" ht="18" customHeight="1" x14ac:dyDescent="0.2"/>
    <row r="1540" ht="18" customHeight="1" x14ac:dyDescent="0.2"/>
    <row r="1541" ht="18" customHeight="1" x14ac:dyDescent="0.2"/>
    <row r="1542" ht="18" customHeight="1" x14ac:dyDescent="0.2"/>
    <row r="1543" ht="18" customHeight="1" x14ac:dyDescent="0.2"/>
    <row r="1544" ht="18" customHeight="1" x14ac:dyDescent="0.2"/>
    <row r="1545" ht="18" customHeight="1" x14ac:dyDescent="0.2"/>
    <row r="1546" ht="18" customHeight="1" x14ac:dyDescent="0.2"/>
    <row r="1547" ht="18" customHeight="1" x14ac:dyDescent="0.2"/>
    <row r="1548" ht="18" customHeight="1" x14ac:dyDescent="0.2"/>
    <row r="1549" ht="18" customHeight="1" x14ac:dyDescent="0.2"/>
    <row r="1550" ht="18" customHeight="1" x14ac:dyDescent="0.2"/>
    <row r="1551" ht="18" customHeight="1" x14ac:dyDescent="0.2"/>
    <row r="1552" ht="18" customHeight="1" x14ac:dyDescent="0.2"/>
    <row r="1553" ht="18" customHeight="1" x14ac:dyDescent="0.2"/>
    <row r="1554" ht="18" customHeight="1" x14ac:dyDescent="0.2"/>
    <row r="1555" ht="18" customHeight="1" x14ac:dyDescent="0.2"/>
    <row r="1556" ht="18" customHeight="1" x14ac:dyDescent="0.2"/>
    <row r="1557" ht="18" customHeight="1" x14ac:dyDescent="0.2"/>
    <row r="1558" ht="18" customHeight="1" x14ac:dyDescent="0.2"/>
    <row r="1559" ht="18" customHeight="1" x14ac:dyDescent="0.2"/>
    <row r="1560" ht="18" customHeight="1" x14ac:dyDescent="0.2"/>
    <row r="1561" ht="18" customHeight="1" x14ac:dyDescent="0.2"/>
    <row r="1562" ht="18" customHeight="1" x14ac:dyDescent="0.2"/>
    <row r="1563" ht="18" customHeight="1" x14ac:dyDescent="0.2"/>
    <row r="1564" ht="18" customHeight="1" x14ac:dyDescent="0.2"/>
    <row r="1565" ht="18" customHeight="1" x14ac:dyDescent="0.2"/>
    <row r="1566" ht="18" customHeight="1" x14ac:dyDescent="0.2"/>
    <row r="1567" ht="18" customHeight="1" x14ac:dyDescent="0.2"/>
    <row r="1568" ht="18" customHeight="1" x14ac:dyDescent="0.2"/>
    <row r="1569" ht="18" customHeight="1" x14ac:dyDescent="0.2"/>
    <row r="1570" ht="18" customHeight="1" x14ac:dyDescent="0.2"/>
    <row r="1571" ht="18" customHeight="1" x14ac:dyDescent="0.2"/>
    <row r="1572" ht="18" customHeight="1" x14ac:dyDescent="0.2"/>
    <row r="1573" ht="18" customHeight="1" x14ac:dyDescent="0.2"/>
    <row r="1574" ht="18" customHeight="1" x14ac:dyDescent="0.2"/>
    <row r="1575" ht="18" customHeight="1" x14ac:dyDescent="0.2"/>
    <row r="1576" ht="18" customHeight="1" x14ac:dyDescent="0.2"/>
    <row r="1577" ht="18" customHeight="1" x14ac:dyDescent="0.2"/>
    <row r="1578" ht="18" customHeight="1" x14ac:dyDescent="0.2"/>
    <row r="1579" ht="18" customHeight="1" x14ac:dyDescent="0.2"/>
    <row r="1580" ht="18" customHeight="1" x14ac:dyDescent="0.2"/>
    <row r="1581" ht="18" customHeight="1" x14ac:dyDescent="0.2"/>
    <row r="1582" ht="18" customHeight="1" x14ac:dyDescent="0.2"/>
    <row r="1583" ht="18" customHeight="1" x14ac:dyDescent="0.2"/>
    <row r="1584" ht="18" customHeight="1" x14ac:dyDescent="0.2"/>
    <row r="1585" ht="18" customHeight="1" x14ac:dyDescent="0.2"/>
    <row r="1586" ht="18" customHeight="1" x14ac:dyDescent="0.2"/>
    <row r="1587" ht="18" customHeight="1" x14ac:dyDescent="0.2"/>
    <row r="1588" ht="18" customHeight="1" x14ac:dyDescent="0.2"/>
    <row r="1589" ht="18" customHeight="1" x14ac:dyDescent="0.2"/>
    <row r="1590" ht="18" customHeight="1" x14ac:dyDescent="0.2"/>
    <row r="1591" ht="18" customHeight="1" x14ac:dyDescent="0.2"/>
    <row r="1592" ht="18" customHeight="1" x14ac:dyDescent="0.2"/>
    <row r="1593" ht="18" customHeight="1" x14ac:dyDescent="0.2"/>
    <row r="1594" ht="18" customHeight="1" x14ac:dyDescent="0.2"/>
    <row r="1595" ht="18" customHeight="1" x14ac:dyDescent="0.2"/>
    <row r="1596" ht="18" customHeight="1" x14ac:dyDescent="0.2"/>
    <row r="1597" ht="18" customHeight="1" x14ac:dyDescent="0.2"/>
    <row r="1598" ht="18" customHeight="1" x14ac:dyDescent="0.2"/>
    <row r="1599" ht="18" customHeight="1" x14ac:dyDescent="0.2"/>
    <row r="1600" ht="18" customHeight="1" x14ac:dyDescent="0.2"/>
    <row r="1601" ht="18" customHeight="1" x14ac:dyDescent="0.2"/>
    <row r="1602" ht="18" customHeight="1" x14ac:dyDescent="0.2"/>
    <row r="1603" ht="18" customHeight="1" x14ac:dyDescent="0.2"/>
    <row r="1604" ht="18" customHeight="1" x14ac:dyDescent="0.2"/>
    <row r="1605" ht="18" customHeight="1" x14ac:dyDescent="0.2"/>
    <row r="1606" ht="18" customHeight="1" x14ac:dyDescent="0.2"/>
    <row r="1607" ht="18" customHeight="1" x14ac:dyDescent="0.2"/>
    <row r="1608" ht="18" customHeight="1" x14ac:dyDescent="0.2"/>
    <row r="1609" ht="18" customHeight="1" x14ac:dyDescent="0.2"/>
    <row r="1610" ht="18" customHeight="1" x14ac:dyDescent="0.2"/>
    <row r="1611" ht="18" customHeight="1" x14ac:dyDescent="0.2"/>
    <row r="1612" ht="18" customHeight="1" x14ac:dyDescent="0.2"/>
    <row r="1613" ht="18" customHeight="1" x14ac:dyDescent="0.2"/>
    <row r="1614" ht="18" customHeight="1" x14ac:dyDescent="0.2"/>
    <row r="1615" ht="18" customHeight="1" x14ac:dyDescent="0.2"/>
    <row r="1616" ht="18" customHeight="1" x14ac:dyDescent="0.2"/>
    <row r="1617" ht="18" customHeight="1" x14ac:dyDescent="0.2"/>
    <row r="1618" ht="18" customHeight="1" x14ac:dyDescent="0.2"/>
    <row r="1619" ht="18" customHeight="1" x14ac:dyDescent="0.2"/>
    <row r="1620" ht="18" customHeight="1" x14ac:dyDescent="0.2"/>
    <row r="1621" ht="18" customHeight="1" x14ac:dyDescent="0.2"/>
    <row r="1622" ht="18" customHeight="1" x14ac:dyDescent="0.2"/>
    <row r="1623" ht="18" customHeight="1" x14ac:dyDescent="0.2"/>
    <row r="1624" ht="18" customHeight="1" x14ac:dyDescent="0.2"/>
    <row r="1625" ht="18" customHeight="1" x14ac:dyDescent="0.2"/>
    <row r="1626" ht="18" customHeight="1" x14ac:dyDescent="0.2"/>
    <row r="1627" ht="18" customHeight="1" x14ac:dyDescent="0.2"/>
    <row r="1628" ht="18" customHeight="1" x14ac:dyDescent="0.2"/>
    <row r="1629" ht="18" customHeight="1" x14ac:dyDescent="0.2"/>
    <row r="1630" ht="18" customHeight="1" x14ac:dyDescent="0.2"/>
    <row r="1631" ht="18" customHeight="1" x14ac:dyDescent="0.2"/>
    <row r="1632" ht="18" customHeight="1" x14ac:dyDescent="0.2"/>
    <row r="1633" ht="18" customHeight="1" x14ac:dyDescent="0.2"/>
    <row r="1634" ht="18" customHeight="1" x14ac:dyDescent="0.2"/>
    <row r="1635" ht="18" customHeight="1" x14ac:dyDescent="0.2"/>
    <row r="1636" ht="18" customHeight="1" x14ac:dyDescent="0.2"/>
    <row r="1637" ht="18" customHeight="1" x14ac:dyDescent="0.2"/>
    <row r="1638" ht="18" customHeight="1" x14ac:dyDescent="0.2"/>
    <row r="1639" ht="18" customHeight="1" x14ac:dyDescent="0.2"/>
    <row r="1640" ht="18" customHeight="1" x14ac:dyDescent="0.2"/>
    <row r="1641" ht="18" customHeight="1" x14ac:dyDescent="0.2"/>
    <row r="1642" ht="18" customHeight="1" x14ac:dyDescent="0.2"/>
    <row r="1643" ht="18" customHeight="1" x14ac:dyDescent="0.2"/>
    <row r="1644" ht="18" customHeight="1" x14ac:dyDescent="0.2"/>
    <row r="1645" ht="18" customHeight="1" x14ac:dyDescent="0.2"/>
    <row r="1646" ht="18" customHeight="1" x14ac:dyDescent="0.2"/>
    <row r="1647" ht="18" customHeight="1" x14ac:dyDescent="0.2"/>
    <row r="1648" ht="18" customHeight="1" x14ac:dyDescent="0.2"/>
    <row r="1649" ht="18" customHeight="1" x14ac:dyDescent="0.2"/>
    <row r="1650" ht="18" customHeight="1" x14ac:dyDescent="0.2"/>
    <row r="1651" ht="18" customHeight="1" x14ac:dyDescent="0.2"/>
    <row r="1652" ht="18" customHeight="1" x14ac:dyDescent="0.2"/>
    <row r="1653" ht="18" customHeight="1" x14ac:dyDescent="0.2"/>
    <row r="1654" ht="18" customHeight="1" x14ac:dyDescent="0.2"/>
    <row r="1655" ht="18" customHeight="1" x14ac:dyDescent="0.2"/>
    <row r="1656" ht="18" customHeight="1" x14ac:dyDescent="0.2"/>
    <row r="1657" ht="18" customHeight="1" x14ac:dyDescent="0.2"/>
    <row r="1658" ht="18" customHeight="1" x14ac:dyDescent="0.2"/>
    <row r="1659" ht="18" customHeight="1" x14ac:dyDescent="0.2"/>
    <row r="1660" ht="18" customHeight="1" x14ac:dyDescent="0.2"/>
    <row r="1661" ht="18" customHeight="1" x14ac:dyDescent="0.2"/>
    <row r="1662" ht="18" customHeight="1" x14ac:dyDescent="0.2"/>
    <row r="1663" ht="18" customHeight="1" x14ac:dyDescent="0.2"/>
    <row r="1664" ht="18" customHeight="1" x14ac:dyDescent="0.2"/>
    <row r="1665" ht="18" customHeight="1" x14ac:dyDescent="0.2"/>
    <row r="1666" ht="18" customHeight="1" x14ac:dyDescent="0.2"/>
    <row r="1667" ht="18" customHeight="1" x14ac:dyDescent="0.2"/>
    <row r="1668" ht="18" customHeight="1" x14ac:dyDescent="0.2"/>
    <row r="1669" ht="18" customHeight="1" x14ac:dyDescent="0.2"/>
    <row r="1670" ht="18" customHeight="1" x14ac:dyDescent="0.2"/>
    <row r="1671" ht="18" customHeight="1" x14ac:dyDescent="0.2"/>
    <row r="1672" ht="18" customHeight="1" x14ac:dyDescent="0.2"/>
    <row r="1673" ht="18" customHeight="1" x14ac:dyDescent="0.2"/>
    <row r="1674" ht="18" customHeight="1" x14ac:dyDescent="0.2"/>
    <row r="1675" ht="18" customHeight="1" x14ac:dyDescent="0.2"/>
    <row r="1676" ht="18" customHeight="1" x14ac:dyDescent="0.2"/>
    <row r="1677" ht="18" customHeight="1" x14ac:dyDescent="0.2"/>
    <row r="1678" ht="18" customHeight="1" x14ac:dyDescent="0.2"/>
    <row r="1679" ht="18" customHeight="1" x14ac:dyDescent="0.2"/>
    <row r="1680" ht="18" customHeight="1" x14ac:dyDescent="0.2"/>
    <row r="1681" ht="18" customHeight="1" x14ac:dyDescent="0.2"/>
    <row r="1682" ht="18" customHeight="1" x14ac:dyDescent="0.2"/>
    <row r="1683" ht="18" customHeight="1" x14ac:dyDescent="0.2"/>
    <row r="1684" ht="18" customHeight="1" x14ac:dyDescent="0.2"/>
    <row r="1685" ht="18" customHeight="1" x14ac:dyDescent="0.2"/>
    <row r="1686" ht="18" customHeight="1" x14ac:dyDescent="0.2"/>
    <row r="1687" ht="18" customHeight="1" x14ac:dyDescent="0.2"/>
    <row r="1688" ht="18" customHeight="1" x14ac:dyDescent="0.2"/>
    <row r="1689" ht="18" customHeight="1" x14ac:dyDescent="0.2"/>
    <row r="1690" ht="18" customHeight="1" x14ac:dyDescent="0.2"/>
    <row r="1691" ht="18" customHeight="1" x14ac:dyDescent="0.2"/>
    <row r="1692" ht="18" customHeight="1" x14ac:dyDescent="0.2"/>
    <row r="1693" ht="18" customHeight="1" x14ac:dyDescent="0.2"/>
    <row r="1694" ht="18" customHeight="1" x14ac:dyDescent="0.2"/>
    <row r="1695" ht="18" customHeight="1" x14ac:dyDescent="0.2"/>
    <row r="1696" ht="18" customHeight="1" x14ac:dyDescent="0.2"/>
    <row r="1697" ht="18" customHeight="1" x14ac:dyDescent="0.2"/>
    <row r="1698" ht="18" customHeight="1" x14ac:dyDescent="0.2"/>
    <row r="1699" ht="18" customHeight="1" x14ac:dyDescent="0.2"/>
    <row r="1700" ht="18" customHeight="1" x14ac:dyDescent="0.2"/>
    <row r="1701" ht="18" customHeight="1" x14ac:dyDescent="0.2"/>
    <row r="1702" ht="18" customHeight="1" x14ac:dyDescent="0.2"/>
    <row r="1703" ht="18" customHeight="1" x14ac:dyDescent="0.2"/>
    <row r="1704" ht="18" customHeight="1" x14ac:dyDescent="0.2"/>
    <row r="1705" ht="18" customHeight="1" x14ac:dyDescent="0.2"/>
    <row r="1706" ht="18" customHeight="1" x14ac:dyDescent="0.2"/>
    <row r="1707" ht="18" customHeight="1" x14ac:dyDescent="0.2"/>
    <row r="1708" ht="18" customHeight="1" x14ac:dyDescent="0.2"/>
    <row r="1709" ht="18" customHeight="1" x14ac:dyDescent="0.2"/>
    <row r="1710" ht="18" customHeight="1" x14ac:dyDescent="0.2"/>
    <row r="1711" ht="18" customHeight="1" x14ac:dyDescent="0.2"/>
    <row r="1712" ht="18" customHeight="1" x14ac:dyDescent="0.2"/>
    <row r="1713" ht="18" customHeight="1" x14ac:dyDescent="0.2"/>
    <row r="1714" ht="18" customHeight="1" x14ac:dyDescent="0.2"/>
    <row r="1715" ht="18" customHeight="1" x14ac:dyDescent="0.2"/>
    <row r="1716" ht="18" customHeight="1" x14ac:dyDescent="0.2"/>
    <row r="1717" ht="18" customHeight="1" x14ac:dyDescent="0.2"/>
    <row r="1718" ht="18" customHeight="1" x14ac:dyDescent="0.2"/>
    <row r="1719" ht="18" customHeight="1" x14ac:dyDescent="0.2"/>
    <row r="1720" ht="18" customHeight="1" x14ac:dyDescent="0.2"/>
    <row r="1721" ht="18" customHeight="1" x14ac:dyDescent="0.2"/>
    <row r="1722" ht="18" customHeight="1" x14ac:dyDescent="0.2"/>
    <row r="1723" ht="18" customHeight="1" x14ac:dyDescent="0.2"/>
  </sheetData>
  <mergeCells count="48">
    <mergeCell ref="J1:M1"/>
    <mergeCell ref="J2:M2"/>
    <mergeCell ref="J3:M3"/>
    <mergeCell ref="J4:M4"/>
    <mergeCell ref="J5:J6"/>
    <mergeCell ref="K5:K6"/>
    <mergeCell ref="L5:L6"/>
    <mergeCell ref="M5:M6"/>
    <mergeCell ref="N1:Q1"/>
    <mergeCell ref="N2:Q2"/>
    <mergeCell ref="N3:Q3"/>
    <mergeCell ref="N4:Q4"/>
    <mergeCell ref="N5:N6"/>
    <mergeCell ref="O5:O6"/>
    <mergeCell ref="P5:P6"/>
    <mergeCell ref="Q5:Q6"/>
    <mergeCell ref="R4:U4"/>
    <mergeCell ref="V4:Y4"/>
    <mergeCell ref="R5:R6"/>
    <mergeCell ref="S5:S6"/>
    <mergeCell ref="T5:T6"/>
    <mergeCell ref="U5:U6"/>
    <mergeCell ref="V5:V6"/>
    <mergeCell ref="W5:W6"/>
    <mergeCell ref="X5:X6"/>
    <mergeCell ref="Y5:Y6"/>
    <mergeCell ref="R1:U1"/>
    <mergeCell ref="V1:Y1"/>
    <mergeCell ref="R2:U2"/>
    <mergeCell ref="V2:Y2"/>
    <mergeCell ref="R3:U3"/>
    <mergeCell ref="V3:Y3"/>
    <mergeCell ref="F1:I1"/>
    <mergeCell ref="F2:I2"/>
    <mergeCell ref="F3:I3"/>
    <mergeCell ref="F4:I4"/>
    <mergeCell ref="F5:F6"/>
    <mergeCell ref="G5:G6"/>
    <mergeCell ref="H5:H6"/>
    <mergeCell ref="I5:I6"/>
    <mergeCell ref="B1:E1"/>
    <mergeCell ref="B2:E2"/>
    <mergeCell ref="B3:E3"/>
    <mergeCell ref="B4:E4"/>
    <mergeCell ref="B5:B6"/>
    <mergeCell ref="C5:C6"/>
    <mergeCell ref="D5:D6"/>
    <mergeCell ref="E5:E6"/>
  </mergeCells>
  <phoneticPr fontId="0" type="noConversion"/>
  <printOptions horizontalCentered="1"/>
  <pageMargins left="0.27" right="0.17" top="0.81" bottom="0.53" header="0.5" footer="0.27"/>
  <pageSetup orientation="landscape" r:id="rId1"/>
  <headerFooter alignWithMargins="0">
    <oddHeader>&amp;C&amp;"Arial,Bold"&amp;16Pulse Crop Repayment Rates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8"/>
  </sheetPr>
  <dimension ref="A1:Y318"/>
  <sheetViews>
    <sheetView showGridLines="0" workbookViewId="0">
      <selection activeCell="A7" sqref="A7"/>
    </sheetView>
  </sheetViews>
  <sheetFormatPr defaultRowHeight="12.75" x14ac:dyDescent="0.2"/>
  <cols>
    <col min="1" max="1" width="10.28515625" customWidth="1"/>
    <col min="2" max="2" width="9.7109375" customWidth="1"/>
    <col min="3" max="3" width="6.7109375" customWidth="1"/>
    <col min="4" max="4" width="7.85546875" customWidth="1"/>
    <col min="5" max="5" width="5.85546875" customWidth="1"/>
    <col min="6" max="6" width="10" customWidth="1"/>
    <col min="7" max="7" width="7.85546875" customWidth="1"/>
    <col min="8" max="8" width="7.7109375" customWidth="1"/>
    <col min="9" max="9" width="6.7109375" customWidth="1"/>
    <col min="10" max="10" width="10" customWidth="1"/>
    <col min="11" max="11" width="7.85546875" customWidth="1"/>
    <col min="12" max="12" width="7.7109375" customWidth="1"/>
    <col min="13" max="13" width="6.7109375" customWidth="1"/>
    <col min="14" max="14" width="10" customWidth="1"/>
    <col min="15" max="15" width="7.85546875" customWidth="1"/>
    <col min="16" max="16" width="7.7109375" customWidth="1"/>
    <col min="17" max="17" width="6.7109375" customWidth="1"/>
    <col min="18" max="18" width="10" customWidth="1"/>
    <col min="19" max="19" width="7.85546875" customWidth="1"/>
    <col min="20" max="20" width="7.7109375" customWidth="1"/>
    <col min="21" max="21" width="6.7109375" customWidth="1"/>
    <col min="22" max="22" width="10" customWidth="1"/>
    <col min="23" max="23" width="7.85546875" customWidth="1"/>
    <col min="24" max="24" width="7.7109375" customWidth="1"/>
    <col min="25" max="25" width="6.7109375" customWidth="1"/>
  </cols>
  <sheetData>
    <row r="1" spans="1:25" ht="15.75" x14ac:dyDescent="0.25">
      <c r="A1" s="9"/>
      <c r="B1" s="38" t="s">
        <v>22</v>
      </c>
      <c r="C1" s="60"/>
      <c r="D1" s="60"/>
      <c r="E1" s="61"/>
      <c r="F1" s="38" t="s">
        <v>21</v>
      </c>
      <c r="G1" s="60"/>
      <c r="H1" s="60"/>
      <c r="I1" s="61"/>
      <c r="J1" s="38" t="s">
        <v>19</v>
      </c>
      <c r="K1" s="39"/>
      <c r="L1" s="39"/>
      <c r="M1" s="69"/>
      <c r="N1" s="38" t="s">
        <v>18</v>
      </c>
      <c r="O1" s="39"/>
      <c r="P1" s="39"/>
      <c r="Q1" s="69"/>
      <c r="R1" s="38" t="s">
        <v>17</v>
      </c>
      <c r="S1" s="39"/>
      <c r="T1" s="39"/>
      <c r="U1" s="69"/>
      <c r="V1" s="38" t="s">
        <v>16</v>
      </c>
      <c r="W1" s="39"/>
      <c r="X1" s="39"/>
      <c r="Y1" s="69"/>
    </row>
    <row r="2" spans="1:25" ht="15.75" customHeight="1" x14ac:dyDescent="0.25">
      <c r="A2" s="5"/>
      <c r="B2" s="62" t="s">
        <v>0</v>
      </c>
      <c r="C2" s="63"/>
      <c r="D2" s="63"/>
      <c r="E2" s="64"/>
      <c r="F2" s="62" t="s">
        <v>0</v>
      </c>
      <c r="G2" s="63"/>
      <c r="H2" s="63"/>
      <c r="I2" s="64"/>
      <c r="J2" s="40" t="s">
        <v>0</v>
      </c>
      <c r="K2" s="41"/>
      <c r="L2" s="41"/>
      <c r="M2" s="70"/>
      <c r="N2" s="40" t="s">
        <v>0</v>
      </c>
      <c r="O2" s="41"/>
      <c r="P2" s="41"/>
      <c r="Q2" s="70"/>
      <c r="R2" s="40" t="s">
        <v>0</v>
      </c>
      <c r="S2" s="41"/>
      <c r="T2" s="41"/>
      <c r="U2" s="70"/>
      <c r="V2" s="40" t="s">
        <v>0</v>
      </c>
      <c r="W2" s="41"/>
      <c r="X2" s="41"/>
      <c r="Y2" s="70"/>
    </row>
    <row r="3" spans="1:25" x14ac:dyDescent="0.2">
      <c r="A3" s="6"/>
      <c r="B3" s="65" t="s">
        <v>7</v>
      </c>
      <c r="C3" s="66"/>
      <c r="D3" s="66"/>
      <c r="E3" s="67"/>
      <c r="F3" s="65" t="s">
        <v>7</v>
      </c>
      <c r="G3" s="66"/>
      <c r="H3" s="66"/>
      <c r="I3" s="67"/>
      <c r="J3" s="71" t="s">
        <v>7</v>
      </c>
      <c r="K3" s="72"/>
      <c r="L3" s="72"/>
      <c r="M3" s="75"/>
      <c r="N3" s="71" t="s">
        <v>7</v>
      </c>
      <c r="O3" s="72"/>
      <c r="P3" s="72"/>
      <c r="Q3" s="75"/>
      <c r="R3" s="71" t="s">
        <v>7</v>
      </c>
      <c r="S3" s="72"/>
      <c r="T3" s="72"/>
      <c r="U3" s="75"/>
      <c r="V3" s="71" t="s">
        <v>7</v>
      </c>
      <c r="W3" s="72"/>
      <c r="X3" s="72"/>
      <c r="Y3" s="75"/>
    </row>
    <row r="4" spans="1:25" ht="18" customHeight="1" x14ac:dyDescent="0.2">
      <c r="A4" s="6" t="s">
        <v>5</v>
      </c>
      <c r="B4" s="52">
        <v>10</v>
      </c>
      <c r="C4" s="68"/>
      <c r="D4" s="68"/>
      <c r="E4" s="53"/>
      <c r="F4" s="52">
        <v>10</v>
      </c>
      <c r="G4" s="68"/>
      <c r="H4" s="68"/>
      <c r="I4" s="53"/>
      <c r="J4" s="71">
        <v>10</v>
      </c>
      <c r="K4" s="72"/>
      <c r="L4" s="72"/>
      <c r="M4" s="75"/>
      <c r="N4" s="71">
        <v>10</v>
      </c>
      <c r="O4" s="72"/>
      <c r="P4" s="72"/>
      <c r="Q4" s="75"/>
      <c r="R4" s="71">
        <v>10</v>
      </c>
      <c r="S4" s="72"/>
      <c r="T4" s="72"/>
      <c r="U4" s="75"/>
      <c r="V4" s="71">
        <v>10</v>
      </c>
      <c r="W4" s="72"/>
      <c r="X4" s="72"/>
      <c r="Y4" s="75"/>
    </row>
    <row r="5" spans="1:25" ht="36" x14ac:dyDescent="0.2">
      <c r="A5" s="8" t="s">
        <v>9</v>
      </c>
      <c r="B5" s="22" t="s">
        <v>10</v>
      </c>
      <c r="C5" s="24" t="s">
        <v>11</v>
      </c>
      <c r="D5" s="24" t="s">
        <v>13</v>
      </c>
      <c r="E5" s="22" t="s">
        <v>6</v>
      </c>
      <c r="F5" s="22" t="s">
        <v>10</v>
      </c>
      <c r="G5" s="24" t="s">
        <v>11</v>
      </c>
      <c r="H5" s="24" t="s">
        <v>13</v>
      </c>
      <c r="I5" s="22" t="s">
        <v>6</v>
      </c>
      <c r="J5" s="22" t="s">
        <v>10</v>
      </c>
      <c r="K5" s="24" t="s">
        <v>11</v>
      </c>
      <c r="L5" s="24" t="s">
        <v>13</v>
      </c>
      <c r="M5" s="22" t="s">
        <v>6</v>
      </c>
      <c r="N5" s="22" t="s">
        <v>10</v>
      </c>
      <c r="O5" s="24" t="s">
        <v>11</v>
      </c>
      <c r="P5" s="24" t="s">
        <v>13</v>
      </c>
      <c r="Q5" s="22" t="s">
        <v>6</v>
      </c>
      <c r="R5" s="22" t="s">
        <v>10</v>
      </c>
      <c r="S5" s="24" t="s">
        <v>11</v>
      </c>
      <c r="T5" s="24" t="s">
        <v>13</v>
      </c>
      <c r="U5" s="22" t="s">
        <v>6</v>
      </c>
      <c r="V5" s="22" t="s">
        <v>10</v>
      </c>
      <c r="W5" s="24" t="s">
        <v>11</v>
      </c>
      <c r="X5" s="24" t="s">
        <v>13</v>
      </c>
      <c r="Y5" s="22" t="s">
        <v>6</v>
      </c>
    </row>
    <row r="6" spans="1:25" ht="36" customHeight="1" x14ac:dyDescent="0.2">
      <c r="A6" s="12" t="s">
        <v>14</v>
      </c>
      <c r="B6" s="23"/>
      <c r="C6" s="25"/>
      <c r="D6" s="25"/>
      <c r="E6" s="23"/>
      <c r="F6" s="23"/>
      <c r="G6" s="25"/>
      <c r="H6" s="25"/>
      <c r="I6" s="23"/>
      <c r="J6" s="23"/>
      <c r="K6" s="25"/>
      <c r="L6" s="25"/>
      <c r="M6" s="23"/>
      <c r="N6" s="23"/>
      <c r="O6" s="25"/>
      <c r="P6" s="25"/>
      <c r="Q6" s="23"/>
      <c r="R6" s="23"/>
      <c r="S6" s="25"/>
      <c r="T6" s="25"/>
      <c r="U6" s="23"/>
      <c r="V6" s="23"/>
      <c r="W6" s="25"/>
      <c r="X6" s="25"/>
      <c r="Y6" s="23"/>
    </row>
    <row r="7" spans="1:25" ht="18" customHeight="1" x14ac:dyDescent="0.2">
      <c r="A7" s="1">
        <f t="shared" ref="A7:A106" si="0">A8+7</f>
        <v>45751</v>
      </c>
      <c r="B7" s="7">
        <v>20.92</v>
      </c>
      <c r="C7" s="7">
        <v>20.88</v>
      </c>
      <c r="D7" s="10">
        <f t="shared" ref="D7" si="1">MIN(B7,C7)</f>
        <v>20.88</v>
      </c>
      <c r="E7" s="11">
        <f t="shared" ref="E7" si="2">MAX(0,B$4-D7)</f>
        <v>0</v>
      </c>
      <c r="F7" s="7">
        <v>20.92</v>
      </c>
      <c r="G7" s="7">
        <v>20.88</v>
      </c>
      <c r="H7" s="10">
        <f t="shared" ref="H7" si="3">MIN(F7,G7)</f>
        <v>20.88</v>
      </c>
      <c r="I7" s="11">
        <f t="shared" ref="I7" si="4">MAX(0,F$4-H7)</f>
        <v>0</v>
      </c>
      <c r="J7" s="7">
        <v>26.58</v>
      </c>
      <c r="K7" s="7">
        <v>26.53</v>
      </c>
      <c r="L7" s="10">
        <f t="shared" ref="L7" si="5">MIN(J7,K7)</f>
        <v>26.53</v>
      </c>
      <c r="M7" s="11">
        <f t="shared" ref="M7" si="6">MAX(0,J$4-L7)</f>
        <v>0</v>
      </c>
      <c r="N7" s="7">
        <v>28.75</v>
      </c>
      <c r="O7" s="7">
        <v>28.37</v>
      </c>
      <c r="P7" s="10">
        <f t="shared" ref="P7" si="7">MIN(N7,O7)</f>
        <v>28.37</v>
      </c>
      <c r="Q7" s="11">
        <f t="shared" ref="Q7" si="8">MAX(0,N$4-P7)</f>
        <v>0</v>
      </c>
      <c r="R7" s="7">
        <v>24.88</v>
      </c>
      <c r="S7" s="7">
        <v>25.46</v>
      </c>
      <c r="T7" s="10">
        <f t="shared" ref="T7" si="9">MIN(R7,S7)</f>
        <v>24.88</v>
      </c>
      <c r="U7" s="11">
        <f t="shared" ref="U7" si="10">MAX(0,R$4-T7)</f>
        <v>0</v>
      </c>
      <c r="V7" s="7">
        <f t="shared" ref="V7" si="11">R7</f>
        <v>24.88</v>
      </c>
      <c r="W7" s="7">
        <f t="shared" ref="W7" si="12">S7</f>
        <v>25.46</v>
      </c>
      <c r="X7" s="10">
        <f t="shared" ref="X7" si="13">MIN(V7,W7)</f>
        <v>24.88</v>
      </c>
      <c r="Y7" s="11">
        <f t="shared" ref="Y7" si="14">MAX(0,V$4-X7)</f>
        <v>0</v>
      </c>
    </row>
    <row r="8" spans="1:25" ht="18" customHeight="1" x14ac:dyDescent="0.2">
      <c r="A8" s="1">
        <f t="shared" si="0"/>
        <v>45744</v>
      </c>
      <c r="B8" s="7">
        <v>21.08</v>
      </c>
      <c r="C8" s="7">
        <v>20.89</v>
      </c>
      <c r="D8" s="10">
        <f t="shared" ref="D8" si="15">MIN(B8,C8)</f>
        <v>20.89</v>
      </c>
      <c r="E8" s="11">
        <f t="shared" ref="E8" si="16">MAX(0,B$4-D8)</f>
        <v>0</v>
      </c>
      <c r="F8" s="7">
        <v>21.08</v>
      </c>
      <c r="G8" s="7">
        <v>20.89</v>
      </c>
      <c r="H8" s="10">
        <f t="shared" ref="H8" si="17">MIN(F8,G8)</f>
        <v>20.89</v>
      </c>
      <c r="I8" s="11">
        <f t="shared" ref="I8" si="18">MAX(0,F$4-H8)</f>
        <v>0</v>
      </c>
      <c r="J8" s="7">
        <v>26.58</v>
      </c>
      <c r="K8" s="7">
        <v>26.53</v>
      </c>
      <c r="L8" s="10">
        <f t="shared" ref="L8" si="19">MIN(J8,K8)</f>
        <v>26.53</v>
      </c>
      <c r="M8" s="11">
        <f t="shared" ref="M8" si="20">MAX(0,J$4-L8)</f>
        <v>0</v>
      </c>
      <c r="N8" s="7">
        <v>28.75</v>
      </c>
      <c r="O8" s="7">
        <v>28.37</v>
      </c>
      <c r="P8" s="10">
        <f t="shared" ref="P8" si="21">MIN(N8,O8)</f>
        <v>28.37</v>
      </c>
      <c r="Q8" s="11">
        <f t="shared" ref="Q8" si="22">MAX(0,N$4-P8)</f>
        <v>0</v>
      </c>
      <c r="R8" s="7">
        <v>24.88</v>
      </c>
      <c r="S8" s="7">
        <v>25.46</v>
      </c>
      <c r="T8" s="10">
        <f t="shared" ref="T8" si="23">MIN(R8,S8)</f>
        <v>24.88</v>
      </c>
      <c r="U8" s="11">
        <f t="shared" ref="U8" si="24">MAX(0,R$4-T8)</f>
        <v>0</v>
      </c>
      <c r="V8" s="7">
        <f t="shared" ref="V8" si="25">R8</f>
        <v>24.88</v>
      </c>
      <c r="W8" s="7">
        <f t="shared" ref="W8" si="26">S8</f>
        <v>25.46</v>
      </c>
      <c r="X8" s="10">
        <f t="shared" ref="X8" si="27">MIN(V8,W8)</f>
        <v>24.88</v>
      </c>
      <c r="Y8" s="11">
        <f t="shared" ref="Y8" si="28">MAX(0,V$4-X8)</f>
        <v>0</v>
      </c>
    </row>
    <row r="9" spans="1:25" ht="18" customHeight="1" x14ac:dyDescent="0.2">
      <c r="A9" s="1">
        <f t="shared" si="0"/>
        <v>45737</v>
      </c>
      <c r="B9" s="7">
        <v>20.75</v>
      </c>
      <c r="C9" s="7">
        <v>21.01</v>
      </c>
      <c r="D9" s="10">
        <f t="shared" ref="D9" si="29">MIN(B9,C9)</f>
        <v>20.75</v>
      </c>
      <c r="E9" s="11">
        <f t="shared" ref="E9" si="30">MAX(0,B$4-D9)</f>
        <v>0</v>
      </c>
      <c r="F9" s="7">
        <v>20.75</v>
      </c>
      <c r="G9" s="7">
        <v>21.01</v>
      </c>
      <c r="H9" s="10">
        <f t="shared" ref="H9" si="31">MIN(F9,G9)</f>
        <v>20.75</v>
      </c>
      <c r="I9" s="11">
        <f t="shared" ref="I9" si="32">MAX(0,F$4-H9)</f>
        <v>0</v>
      </c>
      <c r="J9" s="7">
        <v>26.58</v>
      </c>
      <c r="K9" s="7">
        <v>26.53</v>
      </c>
      <c r="L9" s="10">
        <f t="shared" ref="L9" si="33">MIN(J9,K9)</f>
        <v>26.53</v>
      </c>
      <c r="M9" s="11">
        <f t="shared" ref="M9" si="34">MAX(0,J$4-L9)</f>
        <v>0</v>
      </c>
      <c r="N9" s="7">
        <v>28.75</v>
      </c>
      <c r="O9" s="7">
        <v>28.37</v>
      </c>
      <c r="P9" s="10">
        <f t="shared" ref="P9" si="35">MIN(N9,O9)</f>
        <v>28.37</v>
      </c>
      <c r="Q9" s="11">
        <f t="shared" ref="Q9" si="36">MAX(0,N$4-P9)</f>
        <v>0</v>
      </c>
      <c r="R9" s="7">
        <v>24.88</v>
      </c>
      <c r="S9" s="7">
        <v>25.46</v>
      </c>
      <c r="T9" s="10">
        <f t="shared" ref="T9" si="37">MIN(R9,S9)</f>
        <v>24.88</v>
      </c>
      <c r="U9" s="11">
        <f t="shared" ref="U9" si="38">MAX(0,R$4-T9)</f>
        <v>0</v>
      </c>
      <c r="V9" s="7">
        <f t="shared" ref="V9" si="39">R9</f>
        <v>24.88</v>
      </c>
      <c r="W9" s="7">
        <f t="shared" ref="W9" si="40">S9</f>
        <v>25.46</v>
      </c>
      <c r="X9" s="10">
        <f t="shared" ref="X9" si="41">MIN(V9,W9)</f>
        <v>24.88</v>
      </c>
      <c r="Y9" s="11">
        <f t="shared" ref="Y9" si="42">MAX(0,V$4-X9)</f>
        <v>0</v>
      </c>
    </row>
    <row r="10" spans="1:25" ht="18" customHeight="1" x14ac:dyDescent="0.2">
      <c r="A10" s="1">
        <f t="shared" si="0"/>
        <v>45730</v>
      </c>
      <c r="B10" s="7">
        <v>20.92</v>
      </c>
      <c r="C10" s="7">
        <v>21.13</v>
      </c>
      <c r="D10" s="10">
        <f t="shared" ref="D10" si="43">MIN(B10,C10)</f>
        <v>20.92</v>
      </c>
      <c r="E10" s="11">
        <f t="shared" ref="E10" si="44">MAX(0,B$4-D10)</f>
        <v>0</v>
      </c>
      <c r="F10" s="7">
        <v>20.92</v>
      </c>
      <c r="G10" s="7">
        <v>21.13</v>
      </c>
      <c r="H10" s="10">
        <f t="shared" ref="H10" si="45">MIN(F10,G10)</f>
        <v>20.92</v>
      </c>
      <c r="I10" s="11">
        <f t="shared" ref="I10" si="46">MAX(0,F$4-H10)</f>
        <v>0</v>
      </c>
      <c r="J10" s="7">
        <v>26.58</v>
      </c>
      <c r="K10" s="7">
        <v>26.53</v>
      </c>
      <c r="L10" s="10">
        <f t="shared" ref="L10" si="47">MIN(J10,K10)</f>
        <v>26.53</v>
      </c>
      <c r="M10" s="11">
        <f t="shared" ref="M10" si="48">MAX(0,J$4-L10)</f>
        <v>0</v>
      </c>
      <c r="N10" s="7">
        <v>28.75</v>
      </c>
      <c r="O10" s="7">
        <v>28.37</v>
      </c>
      <c r="P10" s="10">
        <f t="shared" ref="P10" si="49">MIN(N10,O10)</f>
        <v>28.37</v>
      </c>
      <c r="Q10" s="11">
        <f t="shared" ref="Q10" si="50">MAX(0,N$4-P10)</f>
        <v>0</v>
      </c>
      <c r="R10" s="7">
        <v>24.88</v>
      </c>
      <c r="S10" s="7">
        <v>25.46</v>
      </c>
      <c r="T10" s="10">
        <f t="shared" ref="T10" si="51">MIN(R10,S10)</f>
        <v>24.88</v>
      </c>
      <c r="U10" s="11">
        <f t="shared" ref="U10" si="52">MAX(0,R$4-T10)</f>
        <v>0</v>
      </c>
      <c r="V10" s="7">
        <f t="shared" ref="V10" si="53">R10</f>
        <v>24.88</v>
      </c>
      <c r="W10" s="7">
        <f t="shared" ref="W10" si="54">S10</f>
        <v>25.46</v>
      </c>
      <c r="X10" s="10">
        <f t="shared" ref="X10" si="55">MIN(V10,W10)</f>
        <v>24.88</v>
      </c>
      <c r="Y10" s="11">
        <f t="shared" ref="Y10" si="56">MAX(0,V$4-X10)</f>
        <v>0</v>
      </c>
    </row>
    <row r="11" spans="1:25" ht="18" customHeight="1" x14ac:dyDescent="0.2">
      <c r="A11" s="1">
        <f t="shared" si="0"/>
        <v>45723</v>
      </c>
      <c r="B11" s="7">
        <v>20.75</v>
      </c>
      <c r="C11" s="7">
        <v>21.34</v>
      </c>
      <c r="D11" s="10">
        <f t="shared" ref="D11" si="57">MIN(B11,C11)</f>
        <v>20.75</v>
      </c>
      <c r="E11" s="11">
        <f t="shared" ref="E11" si="58">MAX(0,B$4-D11)</f>
        <v>0</v>
      </c>
      <c r="F11" s="7">
        <v>20.75</v>
      </c>
      <c r="G11" s="7">
        <v>21.34</v>
      </c>
      <c r="H11" s="10">
        <f t="shared" ref="H11" si="59">MIN(F11,G11)</f>
        <v>20.75</v>
      </c>
      <c r="I11" s="11">
        <f t="shared" ref="I11" si="60">MAX(0,F$4-H11)</f>
        <v>0</v>
      </c>
      <c r="J11" s="7">
        <v>26.58</v>
      </c>
      <c r="K11" s="7">
        <v>26.53</v>
      </c>
      <c r="L11" s="10">
        <f t="shared" ref="L11" si="61">MIN(J11,K11)</f>
        <v>26.53</v>
      </c>
      <c r="M11" s="11">
        <f t="shared" ref="M11" si="62">MAX(0,J$4-L11)</f>
        <v>0</v>
      </c>
      <c r="N11" s="7">
        <v>28.75</v>
      </c>
      <c r="O11" s="7">
        <v>28.37</v>
      </c>
      <c r="P11" s="10">
        <f t="shared" ref="P11" si="63">MIN(N11,O11)</f>
        <v>28.37</v>
      </c>
      <c r="Q11" s="11">
        <f t="shared" ref="Q11" si="64">MAX(0,N$4-P11)</f>
        <v>0</v>
      </c>
      <c r="R11" s="7">
        <v>24.88</v>
      </c>
      <c r="S11" s="7">
        <v>25.46</v>
      </c>
      <c r="T11" s="10">
        <f t="shared" ref="T11" si="65">MIN(R11,S11)</f>
        <v>24.88</v>
      </c>
      <c r="U11" s="11">
        <f t="shared" ref="U11" si="66">MAX(0,R$4-T11)</f>
        <v>0</v>
      </c>
      <c r="V11" s="7">
        <f t="shared" ref="V11" si="67">R11</f>
        <v>24.88</v>
      </c>
      <c r="W11" s="7">
        <f t="shared" ref="W11" si="68">S11</f>
        <v>25.46</v>
      </c>
      <c r="X11" s="10">
        <f t="shared" ref="X11" si="69">MIN(V11,W11)</f>
        <v>24.88</v>
      </c>
      <c r="Y11" s="11">
        <f t="shared" ref="Y11" si="70">MAX(0,V$4-X11)</f>
        <v>0</v>
      </c>
    </row>
    <row r="12" spans="1:25" ht="18" customHeight="1" x14ac:dyDescent="0.2">
      <c r="A12" s="1">
        <f t="shared" si="0"/>
        <v>45716</v>
      </c>
      <c r="B12" s="7">
        <v>21.08</v>
      </c>
      <c r="C12" s="7">
        <v>21.59</v>
      </c>
      <c r="D12" s="10">
        <f t="shared" ref="D12" si="71">MIN(B12,C12)</f>
        <v>21.08</v>
      </c>
      <c r="E12" s="11">
        <f t="shared" ref="E12" si="72">MAX(0,B$4-D12)</f>
        <v>0</v>
      </c>
      <c r="F12" s="7">
        <v>21.08</v>
      </c>
      <c r="G12" s="7">
        <v>21.59</v>
      </c>
      <c r="H12" s="10">
        <f t="shared" ref="H12" si="73">MIN(F12,G12)</f>
        <v>21.08</v>
      </c>
      <c r="I12" s="11">
        <f t="shared" ref="I12" si="74">MAX(0,F$4-H12)</f>
        <v>0</v>
      </c>
      <c r="J12" s="7">
        <v>26.58</v>
      </c>
      <c r="K12" s="7">
        <v>26.53</v>
      </c>
      <c r="L12" s="10">
        <f t="shared" ref="L12" si="75">MIN(J12,K12)</f>
        <v>26.53</v>
      </c>
      <c r="M12" s="11">
        <f t="shared" ref="M12" si="76">MAX(0,J$4-L12)</f>
        <v>0</v>
      </c>
      <c r="N12" s="7">
        <v>28.75</v>
      </c>
      <c r="O12" s="7">
        <v>28.37</v>
      </c>
      <c r="P12" s="10">
        <f t="shared" ref="P12" si="77">MIN(N12,O12)</f>
        <v>28.37</v>
      </c>
      <c r="Q12" s="11">
        <f t="shared" ref="Q12" si="78">MAX(0,N$4-P12)</f>
        <v>0</v>
      </c>
      <c r="R12" s="7">
        <v>24.88</v>
      </c>
      <c r="S12" s="7">
        <v>25.46</v>
      </c>
      <c r="T12" s="10">
        <f t="shared" ref="T12" si="79">MIN(R12,S12)</f>
        <v>24.88</v>
      </c>
      <c r="U12" s="11">
        <f t="shared" ref="U12" si="80">MAX(0,R$4-T12)</f>
        <v>0</v>
      </c>
      <c r="V12" s="7">
        <f t="shared" ref="V12" si="81">R12</f>
        <v>24.88</v>
      </c>
      <c r="W12" s="7">
        <f t="shared" ref="W12" si="82">S12</f>
        <v>25.46</v>
      </c>
      <c r="X12" s="10">
        <f t="shared" ref="X12" si="83">MIN(V12,W12)</f>
        <v>24.88</v>
      </c>
      <c r="Y12" s="11">
        <f t="shared" ref="Y12" si="84">MAX(0,V$4-X12)</f>
        <v>0</v>
      </c>
    </row>
    <row r="13" spans="1:25" ht="18" customHeight="1" x14ac:dyDescent="0.2">
      <c r="A13" s="1">
        <f t="shared" si="0"/>
        <v>45709</v>
      </c>
      <c r="B13" s="7">
        <v>21.25</v>
      </c>
      <c r="C13" s="7">
        <v>21.82</v>
      </c>
      <c r="D13" s="10">
        <f t="shared" ref="D13" si="85">MIN(B13,C13)</f>
        <v>21.25</v>
      </c>
      <c r="E13" s="11">
        <f t="shared" ref="E13" si="86">MAX(0,B$4-D13)</f>
        <v>0</v>
      </c>
      <c r="F13" s="7">
        <v>21.25</v>
      </c>
      <c r="G13" s="7">
        <v>21.82</v>
      </c>
      <c r="H13" s="10">
        <f t="shared" ref="H13" si="87">MIN(F13,G13)</f>
        <v>21.25</v>
      </c>
      <c r="I13" s="11">
        <f t="shared" ref="I13" si="88">MAX(0,F$4-H13)</f>
        <v>0</v>
      </c>
      <c r="J13" s="7">
        <v>26.58</v>
      </c>
      <c r="K13" s="7">
        <v>26.53</v>
      </c>
      <c r="L13" s="10">
        <f t="shared" ref="L13" si="89">MIN(J13,K13)</f>
        <v>26.53</v>
      </c>
      <c r="M13" s="11">
        <f t="shared" ref="M13" si="90">MAX(0,J$4-L13)</f>
        <v>0</v>
      </c>
      <c r="N13" s="7">
        <v>28.75</v>
      </c>
      <c r="O13" s="7">
        <v>28.37</v>
      </c>
      <c r="P13" s="10">
        <f t="shared" ref="P13" si="91">MIN(N13,O13)</f>
        <v>28.37</v>
      </c>
      <c r="Q13" s="11">
        <f t="shared" ref="Q13" si="92">MAX(0,N$4-P13)</f>
        <v>0</v>
      </c>
      <c r="R13" s="7">
        <v>24.88</v>
      </c>
      <c r="S13" s="7">
        <v>25.46</v>
      </c>
      <c r="T13" s="10">
        <f t="shared" ref="T13" si="93">MIN(R13,S13)</f>
        <v>24.88</v>
      </c>
      <c r="U13" s="11">
        <f t="shared" ref="U13" si="94">MAX(0,R$4-T13)</f>
        <v>0</v>
      </c>
      <c r="V13" s="7">
        <f t="shared" ref="V13" si="95">R13</f>
        <v>24.88</v>
      </c>
      <c r="W13" s="7">
        <f t="shared" ref="W13" si="96">S13</f>
        <v>25.46</v>
      </c>
      <c r="X13" s="10">
        <f t="shared" ref="X13" si="97">MIN(V13,W13)</f>
        <v>24.88</v>
      </c>
      <c r="Y13" s="11">
        <f t="shared" ref="Y13" si="98">MAX(0,V$4-X13)</f>
        <v>0</v>
      </c>
    </row>
    <row r="14" spans="1:25" ht="18" customHeight="1" x14ac:dyDescent="0.2">
      <c r="A14" s="1">
        <f t="shared" si="0"/>
        <v>45702</v>
      </c>
      <c r="B14" s="7">
        <v>21.42</v>
      </c>
      <c r="C14" s="7">
        <v>21.96</v>
      </c>
      <c r="D14" s="10">
        <f t="shared" ref="D14" si="99">MIN(B14,C14)</f>
        <v>21.42</v>
      </c>
      <c r="E14" s="11">
        <f t="shared" ref="E14" si="100">MAX(0,B$4-D14)</f>
        <v>0</v>
      </c>
      <c r="F14" s="7">
        <v>21.42</v>
      </c>
      <c r="G14" s="7">
        <v>21.96</v>
      </c>
      <c r="H14" s="10">
        <f t="shared" ref="H14" si="101">MIN(F14,G14)</f>
        <v>21.42</v>
      </c>
      <c r="I14" s="11">
        <f t="shared" ref="I14" si="102">MAX(0,F$4-H14)</f>
        <v>0</v>
      </c>
      <c r="J14" s="7">
        <v>26.58</v>
      </c>
      <c r="K14" s="7">
        <v>26.53</v>
      </c>
      <c r="L14" s="10">
        <f t="shared" ref="L14" si="103">MIN(J14,K14)</f>
        <v>26.53</v>
      </c>
      <c r="M14" s="11">
        <f t="shared" ref="M14" si="104">MAX(0,J$4-L14)</f>
        <v>0</v>
      </c>
      <c r="N14" s="7">
        <v>28.75</v>
      </c>
      <c r="O14" s="7">
        <v>28.37</v>
      </c>
      <c r="P14" s="10">
        <f t="shared" ref="P14" si="105">MIN(N14,O14)</f>
        <v>28.37</v>
      </c>
      <c r="Q14" s="11">
        <f t="shared" ref="Q14" si="106">MAX(0,N$4-P14)</f>
        <v>0</v>
      </c>
      <c r="R14" s="7">
        <v>24.88</v>
      </c>
      <c r="S14" s="7">
        <v>25.46</v>
      </c>
      <c r="T14" s="10">
        <f t="shared" ref="T14" si="107">MIN(R14,S14)</f>
        <v>24.88</v>
      </c>
      <c r="U14" s="11">
        <f t="shared" ref="U14" si="108">MAX(0,R$4-T14)</f>
        <v>0</v>
      </c>
      <c r="V14" s="7">
        <f t="shared" ref="V14" si="109">R14</f>
        <v>24.88</v>
      </c>
      <c r="W14" s="7">
        <f t="shared" ref="W14" si="110">S14</f>
        <v>25.46</v>
      </c>
      <c r="X14" s="10">
        <f t="shared" ref="X14" si="111">MIN(V14,W14)</f>
        <v>24.88</v>
      </c>
      <c r="Y14" s="11">
        <f t="shared" ref="Y14" si="112">MAX(0,V$4-X14)</f>
        <v>0</v>
      </c>
    </row>
    <row r="15" spans="1:25" ht="18" customHeight="1" x14ac:dyDescent="0.2">
      <c r="A15" s="1">
        <f t="shared" si="0"/>
        <v>45695</v>
      </c>
      <c r="B15" s="7">
        <v>21.58</v>
      </c>
      <c r="C15" s="7">
        <v>21.97</v>
      </c>
      <c r="D15" s="10">
        <f t="shared" ref="D15" si="113">MIN(B15,C15)</f>
        <v>21.58</v>
      </c>
      <c r="E15" s="11">
        <f t="shared" ref="E15" si="114">MAX(0,B$4-D15)</f>
        <v>0</v>
      </c>
      <c r="F15" s="7">
        <v>21.58</v>
      </c>
      <c r="G15" s="7">
        <v>21.97</v>
      </c>
      <c r="H15" s="10">
        <f t="shared" ref="H15" si="115">MIN(F15,G15)</f>
        <v>21.58</v>
      </c>
      <c r="I15" s="11">
        <f t="shared" ref="I15" si="116">MAX(0,F$4-H15)</f>
        <v>0</v>
      </c>
      <c r="J15" s="7">
        <v>26.58</v>
      </c>
      <c r="K15" s="7">
        <v>26.53</v>
      </c>
      <c r="L15" s="10">
        <f t="shared" ref="L15" si="117">MIN(J15,K15)</f>
        <v>26.53</v>
      </c>
      <c r="M15" s="11">
        <f t="shared" ref="M15" si="118">MAX(0,J$4-L15)</f>
        <v>0</v>
      </c>
      <c r="N15" s="7">
        <v>28.75</v>
      </c>
      <c r="O15" s="7">
        <v>28.37</v>
      </c>
      <c r="P15" s="10">
        <f t="shared" ref="P15" si="119">MIN(N15,O15)</f>
        <v>28.37</v>
      </c>
      <c r="Q15" s="11">
        <f t="shared" ref="Q15" si="120">MAX(0,N$4-P15)</f>
        <v>0</v>
      </c>
      <c r="R15" s="7">
        <v>24.88</v>
      </c>
      <c r="S15" s="7">
        <v>25.46</v>
      </c>
      <c r="T15" s="10">
        <f t="shared" ref="T15" si="121">MIN(R15,S15)</f>
        <v>24.88</v>
      </c>
      <c r="U15" s="11">
        <f t="shared" ref="U15" si="122">MAX(0,R$4-T15)</f>
        <v>0</v>
      </c>
      <c r="V15" s="7">
        <f t="shared" ref="V15" si="123">R15</f>
        <v>24.88</v>
      </c>
      <c r="W15" s="7">
        <f t="shared" ref="W15" si="124">S15</f>
        <v>25.46</v>
      </c>
      <c r="X15" s="10">
        <f t="shared" ref="X15" si="125">MIN(V15,W15)</f>
        <v>24.88</v>
      </c>
      <c r="Y15" s="11">
        <f t="shared" ref="Y15" si="126">MAX(0,V$4-X15)</f>
        <v>0</v>
      </c>
    </row>
    <row r="16" spans="1:25" ht="18" customHeight="1" x14ac:dyDescent="0.2">
      <c r="A16" s="1">
        <f t="shared" si="0"/>
        <v>45688</v>
      </c>
      <c r="B16" s="7">
        <v>22.08</v>
      </c>
      <c r="C16" s="7">
        <v>21.9</v>
      </c>
      <c r="D16" s="10">
        <f t="shared" ref="D16" si="127">MIN(B16,C16)</f>
        <v>21.9</v>
      </c>
      <c r="E16" s="11">
        <f t="shared" ref="E16" si="128">MAX(0,B$4-D16)</f>
        <v>0</v>
      </c>
      <c r="F16" s="7">
        <v>22.08</v>
      </c>
      <c r="G16" s="7">
        <v>21.9</v>
      </c>
      <c r="H16" s="10">
        <f t="shared" ref="H16" si="129">MIN(F16,G16)</f>
        <v>21.9</v>
      </c>
      <c r="I16" s="11">
        <f t="shared" ref="I16" si="130">MAX(0,F$4-H16)</f>
        <v>0</v>
      </c>
      <c r="J16" s="7">
        <v>26.58</v>
      </c>
      <c r="K16" s="7">
        <v>26.53</v>
      </c>
      <c r="L16" s="10">
        <f t="shared" ref="L16" si="131">MIN(J16,K16)</f>
        <v>26.53</v>
      </c>
      <c r="M16" s="11">
        <f t="shared" ref="M16" si="132">MAX(0,J$4-L16)</f>
        <v>0</v>
      </c>
      <c r="N16" s="7">
        <v>28.75</v>
      </c>
      <c r="O16" s="7">
        <v>28.37</v>
      </c>
      <c r="P16" s="10">
        <f t="shared" ref="P16" si="133">MIN(N16,O16)</f>
        <v>28.37</v>
      </c>
      <c r="Q16" s="11">
        <f t="shared" ref="Q16" si="134">MAX(0,N$4-P16)</f>
        <v>0</v>
      </c>
      <c r="R16" s="7">
        <v>24.88</v>
      </c>
      <c r="S16" s="7">
        <v>25.46</v>
      </c>
      <c r="T16" s="10">
        <f t="shared" ref="T16" si="135">MIN(R16,S16)</f>
        <v>24.88</v>
      </c>
      <c r="U16" s="11">
        <f t="shared" ref="U16" si="136">MAX(0,R$4-T16)</f>
        <v>0</v>
      </c>
      <c r="V16" s="7">
        <f t="shared" ref="V16" si="137">R16</f>
        <v>24.88</v>
      </c>
      <c r="W16" s="7">
        <f t="shared" ref="W16" si="138">S16</f>
        <v>25.46</v>
      </c>
      <c r="X16" s="10">
        <f t="shared" ref="X16" si="139">MIN(V16,W16)</f>
        <v>24.88</v>
      </c>
      <c r="Y16" s="11">
        <f t="shared" ref="Y16" si="140">MAX(0,V$4-X16)</f>
        <v>0</v>
      </c>
    </row>
    <row r="17" spans="1:25" ht="18" customHeight="1" x14ac:dyDescent="0.2">
      <c r="A17" s="1">
        <f t="shared" si="0"/>
        <v>45681</v>
      </c>
      <c r="B17" s="7">
        <v>22.25</v>
      </c>
      <c r="C17" s="7">
        <v>21.71</v>
      </c>
      <c r="D17" s="10">
        <f t="shared" ref="D17" si="141">MIN(B17,C17)</f>
        <v>21.71</v>
      </c>
      <c r="E17" s="11">
        <f t="shared" ref="E17" si="142">MAX(0,B$4-D17)</f>
        <v>0</v>
      </c>
      <c r="F17" s="7">
        <v>22.25</v>
      </c>
      <c r="G17" s="7">
        <v>21.71</v>
      </c>
      <c r="H17" s="10">
        <f t="shared" ref="H17" si="143">MIN(F17,G17)</f>
        <v>21.71</v>
      </c>
      <c r="I17" s="11">
        <f t="shared" ref="I17" si="144">MAX(0,F$4-H17)</f>
        <v>0</v>
      </c>
      <c r="J17" s="7">
        <v>26.58</v>
      </c>
      <c r="K17" s="7">
        <v>26.53</v>
      </c>
      <c r="L17" s="10">
        <f t="shared" ref="L17" si="145">MIN(J17,K17)</f>
        <v>26.53</v>
      </c>
      <c r="M17" s="11">
        <f t="shared" ref="M17" si="146">MAX(0,J$4-L17)</f>
        <v>0</v>
      </c>
      <c r="N17" s="7">
        <v>28.75</v>
      </c>
      <c r="O17" s="7">
        <v>28.37</v>
      </c>
      <c r="P17" s="10">
        <f t="shared" ref="P17" si="147">MIN(N17,O17)</f>
        <v>28.37</v>
      </c>
      <c r="Q17" s="11">
        <f t="shared" ref="Q17" si="148">MAX(0,N$4-P17)</f>
        <v>0</v>
      </c>
      <c r="R17" s="7">
        <v>24.88</v>
      </c>
      <c r="S17" s="7">
        <v>25.46</v>
      </c>
      <c r="T17" s="10">
        <f t="shared" ref="T17" si="149">MIN(R17,S17)</f>
        <v>24.88</v>
      </c>
      <c r="U17" s="11">
        <f t="shared" ref="U17" si="150">MAX(0,R$4-T17)</f>
        <v>0</v>
      </c>
      <c r="V17" s="7">
        <f t="shared" ref="V17" si="151">R17</f>
        <v>24.88</v>
      </c>
      <c r="W17" s="7">
        <f t="shared" ref="W17" si="152">S17</f>
        <v>25.46</v>
      </c>
      <c r="X17" s="10">
        <f t="shared" ref="X17" si="153">MIN(V17,W17)</f>
        <v>24.88</v>
      </c>
      <c r="Y17" s="11">
        <f t="shared" ref="Y17" si="154">MAX(0,V$4-X17)</f>
        <v>0</v>
      </c>
    </row>
    <row r="18" spans="1:25" ht="18" customHeight="1" x14ac:dyDescent="0.2">
      <c r="A18" s="1">
        <f t="shared" si="0"/>
        <v>45674</v>
      </c>
      <c r="B18" s="7">
        <v>22.08</v>
      </c>
      <c r="C18" s="7">
        <v>21.28</v>
      </c>
      <c r="D18" s="10">
        <f t="shared" ref="D18" si="155">MIN(B18,C18)</f>
        <v>21.28</v>
      </c>
      <c r="E18" s="11">
        <f t="shared" ref="E18" si="156">MAX(0,B$4-D18)</f>
        <v>0</v>
      </c>
      <c r="F18" s="7">
        <v>22.08</v>
      </c>
      <c r="G18" s="7">
        <v>21.28</v>
      </c>
      <c r="H18" s="10">
        <f t="shared" ref="H18" si="157">MIN(F18,G18)</f>
        <v>21.28</v>
      </c>
      <c r="I18" s="11">
        <f t="shared" ref="I18" si="158">MAX(0,F$4-H18)</f>
        <v>0</v>
      </c>
      <c r="J18" s="7">
        <v>26.58</v>
      </c>
      <c r="K18" s="7">
        <v>26.53</v>
      </c>
      <c r="L18" s="10">
        <f t="shared" ref="L18" si="159">MIN(J18,K18)</f>
        <v>26.53</v>
      </c>
      <c r="M18" s="11">
        <f t="shared" ref="M18" si="160">MAX(0,J$4-L18)</f>
        <v>0</v>
      </c>
      <c r="N18" s="7">
        <v>28.75</v>
      </c>
      <c r="O18" s="7">
        <v>28.37</v>
      </c>
      <c r="P18" s="10">
        <f t="shared" ref="P18" si="161">MIN(N18,O18)</f>
        <v>28.37</v>
      </c>
      <c r="Q18" s="11">
        <f t="shared" ref="Q18" si="162">MAX(0,N$4-P18)</f>
        <v>0</v>
      </c>
      <c r="R18" s="7">
        <v>24.88</v>
      </c>
      <c r="S18" s="7">
        <v>25.46</v>
      </c>
      <c r="T18" s="10">
        <f t="shared" ref="T18" si="163">MIN(R18,S18)</f>
        <v>24.88</v>
      </c>
      <c r="U18" s="11">
        <f t="shared" ref="U18" si="164">MAX(0,R$4-T18)</f>
        <v>0</v>
      </c>
      <c r="V18" s="7">
        <f t="shared" ref="V18" si="165">R18</f>
        <v>24.88</v>
      </c>
      <c r="W18" s="7">
        <f t="shared" ref="W18" si="166">S18</f>
        <v>25.46</v>
      </c>
      <c r="X18" s="10">
        <f t="shared" ref="X18" si="167">MIN(V18,W18)</f>
        <v>24.88</v>
      </c>
      <c r="Y18" s="11">
        <f t="shared" ref="Y18" si="168">MAX(0,V$4-X18)</f>
        <v>0</v>
      </c>
    </row>
    <row r="19" spans="1:25" ht="18" customHeight="1" x14ac:dyDescent="0.2">
      <c r="A19" s="1">
        <f t="shared" si="0"/>
        <v>45667</v>
      </c>
      <c r="B19" s="7">
        <v>21.58</v>
      </c>
      <c r="C19" s="7">
        <v>20.98</v>
      </c>
      <c r="D19" s="10">
        <f t="shared" ref="D19" si="169">MIN(B19,C19)</f>
        <v>20.98</v>
      </c>
      <c r="E19" s="11">
        <f t="shared" ref="E19" si="170">MAX(0,B$4-D19)</f>
        <v>0</v>
      </c>
      <c r="F19" s="7">
        <v>21.58</v>
      </c>
      <c r="G19" s="7">
        <v>20.98</v>
      </c>
      <c r="H19" s="10">
        <f t="shared" ref="H19" si="171">MIN(F19,G19)</f>
        <v>20.98</v>
      </c>
      <c r="I19" s="11">
        <f t="shared" ref="I19" si="172">MAX(0,F$4-H19)</f>
        <v>0</v>
      </c>
      <c r="J19" s="7">
        <v>26.58</v>
      </c>
      <c r="K19" s="7">
        <v>26.53</v>
      </c>
      <c r="L19" s="10">
        <f t="shared" ref="L19" si="173">MIN(J19,K19)</f>
        <v>26.53</v>
      </c>
      <c r="M19" s="11">
        <f t="shared" ref="M19" si="174">MAX(0,J$4-L19)</f>
        <v>0</v>
      </c>
      <c r="N19" s="7">
        <v>28.75</v>
      </c>
      <c r="O19" s="7">
        <v>28.37</v>
      </c>
      <c r="P19" s="10">
        <f t="shared" ref="P19" si="175">MIN(N19,O19)</f>
        <v>28.37</v>
      </c>
      <c r="Q19" s="11">
        <f t="shared" ref="Q19" si="176">MAX(0,N$4-P19)</f>
        <v>0</v>
      </c>
      <c r="R19" s="7">
        <v>24.88</v>
      </c>
      <c r="S19" s="7">
        <v>25.46</v>
      </c>
      <c r="T19" s="10">
        <f t="shared" ref="T19" si="177">MIN(R19,S19)</f>
        <v>24.88</v>
      </c>
      <c r="U19" s="11">
        <f t="shared" ref="U19" si="178">MAX(0,R$4-T19)</f>
        <v>0</v>
      </c>
      <c r="V19" s="7">
        <f t="shared" ref="V19" si="179">R19</f>
        <v>24.88</v>
      </c>
      <c r="W19" s="7">
        <f t="shared" ref="W19" si="180">S19</f>
        <v>25.46</v>
      </c>
      <c r="X19" s="10">
        <f t="shared" ref="X19" si="181">MIN(V19,W19)</f>
        <v>24.88</v>
      </c>
      <c r="Y19" s="11">
        <f t="shared" ref="Y19" si="182">MAX(0,V$4-X19)</f>
        <v>0</v>
      </c>
    </row>
    <row r="20" spans="1:25" ht="18" customHeight="1" x14ac:dyDescent="0.2">
      <c r="A20" s="1">
        <f t="shared" si="0"/>
        <v>45660</v>
      </c>
      <c r="B20" s="7">
        <v>21.75</v>
      </c>
      <c r="C20" s="7">
        <v>20.6</v>
      </c>
      <c r="D20" s="10">
        <f t="shared" ref="D20" si="183">MIN(B20,C20)</f>
        <v>20.6</v>
      </c>
      <c r="E20" s="11">
        <f t="shared" ref="E20" si="184">MAX(0,B$4-D20)</f>
        <v>0</v>
      </c>
      <c r="F20" s="7">
        <v>21.75</v>
      </c>
      <c r="G20" s="7">
        <v>20.6</v>
      </c>
      <c r="H20" s="10">
        <f t="shared" ref="H20" si="185">MIN(F20,G20)</f>
        <v>20.6</v>
      </c>
      <c r="I20" s="11">
        <f t="shared" ref="I20" si="186">MAX(0,F$4-H20)</f>
        <v>0</v>
      </c>
      <c r="J20" s="7">
        <v>26.58</v>
      </c>
      <c r="K20" s="7">
        <v>26.53</v>
      </c>
      <c r="L20" s="10">
        <f t="shared" ref="L20" si="187">MIN(J20,K20)</f>
        <v>26.53</v>
      </c>
      <c r="M20" s="11">
        <f t="shared" ref="M20" si="188">MAX(0,J$4-L20)</f>
        <v>0</v>
      </c>
      <c r="N20" s="7">
        <v>28.75</v>
      </c>
      <c r="O20" s="7">
        <v>28.37</v>
      </c>
      <c r="P20" s="10">
        <f t="shared" ref="P20" si="189">MIN(N20,O20)</f>
        <v>28.37</v>
      </c>
      <c r="Q20" s="11">
        <f t="shared" ref="Q20" si="190">MAX(0,N$4-P20)</f>
        <v>0</v>
      </c>
      <c r="R20" s="7">
        <v>24.88</v>
      </c>
      <c r="S20" s="7">
        <v>25.46</v>
      </c>
      <c r="T20" s="10">
        <f t="shared" ref="T20" si="191">MIN(R20,S20)</f>
        <v>24.88</v>
      </c>
      <c r="U20" s="11">
        <f t="shared" ref="U20" si="192">MAX(0,R$4-T20)</f>
        <v>0</v>
      </c>
      <c r="V20" s="7">
        <f t="shared" ref="V20" si="193">R20</f>
        <v>24.88</v>
      </c>
      <c r="W20" s="7">
        <f t="shared" ref="W20" si="194">S20</f>
        <v>25.46</v>
      </c>
      <c r="X20" s="10">
        <f t="shared" ref="X20" si="195">MIN(V20,W20)</f>
        <v>24.88</v>
      </c>
      <c r="Y20" s="11">
        <f t="shared" ref="Y20" si="196">MAX(0,V$4-X20)</f>
        <v>0</v>
      </c>
    </row>
    <row r="21" spans="1:25" ht="18" customHeight="1" x14ac:dyDescent="0.2">
      <c r="A21" s="1">
        <f t="shared" si="0"/>
        <v>45653</v>
      </c>
      <c r="B21" s="7">
        <v>21.58</v>
      </c>
      <c r="C21" s="7">
        <v>20.25</v>
      </c>
      <c r="D21" s="10">
        <f t="shared" ref="D21" si="197">MIN(B21,C21)</f>
        <v>20.25</v>
      </c>
      <c r="E21" s="11">
        <f t="shared" ref="E21" si="198">MAX(0,B$4-D21)</f>
        <v>0</v>
      </c>
      <c r="F21" s="7">
        <v>21.58</v>
      </c>
      <c r="G21" s="7">
        <v>20.25</v>
      </c>
      <c r="H21" s="10">
        <f t="shared" ref="H21" si="199">MIN(F21,G21)</f>
        <v>20.25</v>
      </c>
      <c r="I21" s="11">
        <f t="shared" ref="I21" si="200">MAX(0,F$4-H21)</f>
        <v>0</v>
      </c>
      <c r="J21" s="7">
        <v>26.58</v>
      </c>
      <c r="K21" s="7">
        <v>26.53</v>
      </c>
      <c r="L21" s="10">
        <f t="shared" ref="L21" si="201">MIN(J21,K21)</f>
        <v>26.53</v>
      </c>
      <c r="M21" s="11">
        <f t="shared" ref="M21" si="202">MAX(0,J$4-L21)</f>
        <v>0</v>
      </c>
      <c r="N21" s="7">
        <v>28.75</v>
      </c>
      <c r="O21" s="7">
        <v>28.37</v>
      </c>
      <c r="P21" s="10">
        <f t="shared" ref="P21" si="203">MIN(N21,O21)</f>
        <v>28.37</v>
      </c>
      <c r="Q21" s="11">
        <f t="shared" ref="Q21" si="204">MAX(0,N$4-P21)</f>
        <v>0</v>
      </c>
      <c r="R21" s="7">
        <v>24.88</v>
      </c>
      <c r="S21" s="7">
        <v>25.46</v>
      </c>
      <c r="T21" s="10">
        <f t="shared" ref="T21" si="205">MIN(R21,S21)</f>
        <v>24.88</v>
      </c>
      <c r="U21" s="11">
        <f t="shared" ref="U21" si="206">MAX(0,R$4-T21)</f>
        <v>0</v>
      </c>
      <c r="V21" s="7">
        <f t="shared" ref="V21" si="207">R21</f>
        <v>24.88</v>
      </c>
      <c r="W21" s="7">
        <f t="shared" ref="W21" si="208">S21</f>
        <v>25.46</v>
      </c>
      <c r="X21" s="10">
        <f t="shared" ref="X21" si="209">MIN(V21,W21)</f>
        <v>24.88</v>
      </c>
      <c r="Y21" s="11">
        <f t="shared" ref="Y21" si="210">MAX(0,V$4-X21)</f>
        <v>0</v>
      </c>
    </row>
    <row r="22" spans="1:25" ht="18" customHeight="1" x14ac:dyDescent="0.2">
      <c r="A22" s="1">
        <f t="shared" si="0"/>
        <v>45646</v>
      </c>
      <c r="B22" s="7">
        <v>20.25</v>
      </c>
      <c r="C22" s="7">
        <v>20.2</v>
      </c>
      <c r="D22" s="10">
        <f t="shared" ref="D22" si="211">MIN(B22,C22)</f>
        <v>20.2</v>
      </c>
      <c r="E22" s="11">
        <f t="shared" ref="E22" si="212">MAX(0,B$4-D22)</f>
        <v>0</v>
      </c>
      <c r="F22" s="7">
        <v>20.25</v>
      </c>
      <c r="G22" s="7">
        <v>20.2</v>
      </c>
      <c r="H22" s="10">
        <f t="shared" ref="H22" si="213">MIN(F22,G22)</f>
        <v>20.2</v>
      </c>
      <c r="I22" s="11">
        <f t="shared" ref="I22" si="214">MAX(0,F$4-H22)</f>
        <v>0</v>
      </c>
      <c r="J22" s="7">
        <v>26.58</v>
      </c>
      <c r="K22" s="7">
        <v>26.53</v>
      </c>
      <c r="L22" s="10">
        <f t="shared" ref="L22" si="215">MIN(J22,K22)</f>
        <v>26.53</v>
      </c>
      <c r="M22" s="11">
        <f t="shared" ref="M22" si="216">MAX(0,J$4-L22)</f>
        <v>0</v>
      </c>
      <c r="N22" s="7">
        <v>28.75</v>
      </c>
      <c r="O22" s="7">
        <v>28.37</v>
      </c>
      <c r="P22" s="10">
        <f t="shared" ref="P22" si="217">MIN(N22,O22)</f>
        <v>28.37</v>
      </c>
      <c r="Q22" s="11">
        <f t="shared" ref="Q22" si="218">MAX(0,N$4-P22)</f>
        <v>0</v>
      </c>
      <c r="R22" s="7">
        <v>24.88</v>
      </c>
      <c r="S22" s="7">
        <v>25.46</v>
      </c>
      <c r="T22" s="10">
        <f t="shared" ref="T22" si="219">MIN(R22,S22)</f>
        <v>24.88</v>
      </c>
      <c r="U22" s="11">
        <f t="shared" ref="U22" si="220">MAX(0,R$4-T22)</f>
        <v>0</v>
      </c>
      <c r="V22" s="7">
        <f t="shared" ref="V22" si="221">R22</f>
        <v>24.88</v>
      </c>
      <c r="W22" s="7">
        <f t="shared" ref="W22" si="222">S22</f>
        <v>25.46</v>
      </c>
      <c r="X22" s="10">
        <f t="shared" ref="X22" si="223">MIN(V22,W22)</f>
        <v>24.88</v>
      </c>
      <c r="Y22" s="11">
        <f t="shared" ref="Y22" si="224">MAX(0,V$4-X22)</f>
        <v>0</v>
      </c>
    </row>
    <row r="23" spans="1:25" ht="18" customHeight="1" x14ac:dyDescent="0.2">
      <c r="A23" s="1">
        <f t="shared" si="0"/>
        <v>45639</v>
      </c>
      <c r="B23" s="7">
        <v>20.420000000000002</v>
      </c>
      <c r="C23" s="7">
        <v>20.38</v>
      </c>
      <c r="D23" s="10">
        <f t="shared" ref="D23" si="225">MIN(B23,C23)</f>
        <v>20.38</v>
      </c>
      <c r="E23" s="11">
        <f t="shared" ref="E23" si="226">MAX(0,B$4-D23)</f>
        <v>0</v>
      </c>
      <c r="F23" s="7">
        <v>20.420000000000002</v>
      </c>
      <c r="G23" s="7">
        <v>20.38</v>
      </c>
      <c r="H23" s="10">
        <f t="shared" ref="H23" si="227">MIN(F23,G23)</f>
        <v>20.38</v>
      </c>
      <c r="I23" s="11">
        <f t="shared" ref="I23" si="228">MAX(0,F$4-H23)</f>
        <v>0</v>
      </c>
      <c r="J23" s="7">
        <v>26.58</v>
      </c>
      <c r="K23" s="7">
        <v>26.53</v>
      </c>
      <c r="L23" s="10">
        <f t="shared" ref="L23" si="229">MIN(J23,K23)</f>
        <v>26.53</v>
      </c>
      <c r="M23" s="11">
        <f t="shared" ref="M23" si="230">MAX(0,J$4-L23)</f>
        <v>0</v>
      </c>
      <c r="N23" s="7">
        <v>28.75</v>
      </c>
      <c r="O23" s="7">
        <v>28.37</v>
      </c>
      <c r="P23" s="10">
        <f t="shared" ref="P23" si="231">MIN(N23,O23)</f>
        <v>28.37</v>
      </c>
      <c r="Q23" s="11">
        <f t="shared" ref="Q23" si="232">MAX(0,N$4-P23)</f>
        <v>0</v>
      </c>
      <c r="R23" s="7">
        <v>24.88</v>
      </c>
      <c r="S23" s="7">
        <v>25.46</v>
      </c>
      <c r="T23" s="10">
        <f t="shared" ref="T23" si="233">MIN(R23,S23)</f>
        <v>24.88</v>
      </c>
      <c r="U23" s="11">
        <f t="shared" ref="U23" si="234">MAX(0,R$4-T23)</f>
        <v>0</v>
      </c>
      <c r="V23" s="7">
        <f t="shared" ref="V23" si="235">R23</f>
        <v>24.88</v>
      </c>
      <c r="W23" s="7">
        <f t="shared" ref="W23" si="236">S23</f>
        <v>25.46</v>
      </c>
      <c r="X23" s="10">
        <f t="shared" ref="X23" si="237">MIN(V23,W23)</f>
        <v>24.88</v>
      </c>
      <c r="Y23" s="11">
        <f t="shared" ref="Y23" si="238">MAX(0,V$4-X23)</f>
        <v>0</v>
      </c>
    </row>
    <row r="24" spans="1:25" ht="18" customHeight="1" x14ac:dyDescent="0.2">
      <c r="A24" s="1">
        <f t="shared" si="0"/>
        <v>45632</v>
      </c>
      <c r="B24" s="7">
        <v>20.079999999999998</v>
      </c>
      <c r="C24" s="7">
        <v>20.57</v>
      </c>
      <c r="D24" s="10">
        <f t="shared" ref="D24" si="239">MIN(B24,C24)</f>
        <v>20.079999999999998</v>
      </c>
      <c r="E24" s="11">
        <f t="shared" ref="E24" si="240">MAX(0,B$4-D24)</f>
        <v>0</v>
      </c>
      <c r="F24" s="7">
        <v>20.079999999999998</v>
      </c>
      <c r="G24" s="7">
        <v>20.57</v>
      </c>
      <c r="H24" s="10">
        <f t="shared" ref="H24" si="241">MIN(F24,G24)</f>
        <v>20.079999999999998</v>
      </c>
      <c r="I24" s="11">
        <f t="shared" ref="I24" si="242">MAX(0,F$4-H24)</f>
        <v>0</v>
      </c>
      <c r="J24" s="7">
        <v>26.58</v>
      </c>
      <c r="K24" s="7">
        <v>26.53</v>
      </c>
      <c r="L24" s="10">
        <f t="shared" ref="L24" si="243">MIN(J24,K24)</f>
        <v>26.53</v>
      </c>
      <c r="M24" s="11">
        <f t="shared" ref="M24" si="244">MAX(0,J$4-L24)</f>
        <v>0</v>
      </c>
      <c r="N24" s="7">
        <v>28.75</v>
      </c>
      <c r="O24" s="7">
        <v>28.37</v>
      </c>
      <c r="P24" s="10">
        <f t="shared" ref="P24" si="245">MIN(N24,O24)</f>
        <v>28.37</v>
      </c>
      <c r="Q24" s="11">
        <f t="shared" ref="Q24" si="246">MAX(0,N$4-P24)</f>
        <v>0</v>
      </c>
      <c r="R24" s="7">
        <v>24.88</v>
      </c>
      <c r="S24" s="7">
        <v>25.46</v>
      </c>
      <c r="T24" s="10">
        <f t="shared" ref="T24" si="247">MIN(R24,S24)</f>
        <v>24.88</v>
      </c>
      <c r="U24" s="11">
        <f t="shared" ref="U24" si="248">MAX(0,R$4-T24)</f>
        <v>0</v>
      </c>
      <c r="V24" s="7">
        <f t="shared" ref="V24" si="249">R24</f>
        <v>24.88</v>
      </c>
      <c r="W24" s="7">
        <f t="shared" ref="W24" si="250">S24</f>
        <v>25.46</v>
      </c>
      <c r="X24" s="10">
        <f t="shared" ref="X24" si="251">MIN(V24,W24)</f>
        <v>24.88</v>
      </c>
      <c r="Y24" s="11">
        <f t="shared" ref="Y24" si="252">MAX(0,V$4-X24)</f>
        <v>0</v>
      </c>
    </row>
    <row r="25" spans="1:25" ht="18" customHeight="1" x14ac:dyDescent="0.2">
      <c r="A25" s="1">
        <f t="shared" si="0"/>
        <v>45625</v>
      </c>
      <c r="B25" s="7">
        <v>20.079999999999998</v>
      </c>
      <c r="C25" s="7">
        <v>20.78</v>
      </c>
      <c r="D25" s="10">
        <f t="shared" ref="D25" si="253">MIN(B25,C25)</f>
        <v>20.079999999999998</v>
      </c>
      <c r="E25" s="11">
        <f t="shared" ref="E25" si="254">MAX(0,B$4-D25)</f>
        <v>0</v>
      </c>
      <c r="F25" s="7">
        <v>20.079999999999998</v>
      </c>
      <c r="G25" s="7">
        <v>20.78</v>
      </c>
      <c r="H25" s="10">
        <f t="shared" ref="H25" si="255">MIN(F25,G25)</f>
        <v>20.079999999999998</v>
      </c>
      <c r="I25" s="11">
        <f t="shared" ref="I25" si="256">MAX(0,F$4-H25)</f>
        <v>0</v>
      </c>
      <c r="J25" s="7">
        <v>26.58</v>
      </c>
      <c r="K25" s="7">
        <v>26.53</v>
      </c>
      <c r="L25" s="10">
        <f t="shared" ref="L25" si="257">MIN(J25,K25)</f>
        <v>26.53</v>
      </c>
      <c r="M25" s="11">
        <f t="shared" ref="M25" si="258">MAX(0,J$4-L25)</f>
        <v>0</v>
      </c>
      <c r="N25" s="7">
        <v>28.75</v>
      </c>
      <c r="O25" s="7">
        <v>28.37</v>
      </c>
      <c r="P25" s="10">
        <f t="shared" ref="P25" si="259">MIN(N25,O25)</f>
        <v>28.37</v>
      </c>
      <c r="Q25" s="11">
        <f t="shared" ref="Q25" si="260">MAX(0,N$4-P25)</f>
        <v>0</v>
      </c>
      <c r="R25" s="7">
        <v>24.88</v>
      </c>
      <c r="S25" s="7">
        <v>25.46</v>
      </c>
      <c r="T25" s="10">
        <f t="shared" ref="T25" si="261">MIN(R25,S25)</f>
        <v>24.88</v>
      </c>
      <c r="U25" s="11">
        <f t="shared" ref="U25" si="262">MAX(0,R$4-T25)</f>
        <v>0</v>
      </c>
      <c r="V25" s="7">
        <f t="shared" ref="V25" si="263">R25</f>
        <v>24.88</v>
      </c>
      <c r="W25" s="7">
        <f t="shared" ref="W25" si="264">S25</f>
        <v>25.46</v>
      </c>
      <c r="X25" s="10">
        <f t="shared" ref="X25" si="265">MIN(V25,W25)</f>
        <v>24.88</v>
      </c>
      <c r="Y25" s="11">
        <f t="shared" ref="Y25" si="266">MAX(0,V$4-X25)</f>
        <v>0</v>
      </c>
    </row>
    <row r="26" spans="1:25" ht="18" customHeight="1" x14ac:dyDescent="0.2">
      <c r="A26" s="1">
        <f t="shared" si="0"/>
        <v>45618</v>
      </c>
      <c r="B26" s="7">
        <v>20.079999999999998</v>
      </c>
      <c r="C26" s="7">
        <v>21.15</v>
      </c>
      <c r="D26" s="10">
        <f t="shared" ref="D26" si="267">MIN(B26,C26)</f>
        <v>20.079999999999998</v>
      </c>
      <c r="E26" s="11">
        <f t="shared" ref="E26" si="268">MAX(0,B$4-D26)</f>
        <v>0</v>
      </c>
      <c r="F26" s="7">
        <v>20.079999999999998</v>
      </c>
      <c r="G26" s="7">
        <v>21.15</v>
      </c>
      <c r="H26" s="10">
        <f t="shared" ref="H26" si="269">MIN(F26,G26)</f>
        <v>20.079999999999998</v>
      </c>
      <c r="I26" s="11">
        <f t="shared" ref="I26" si="270">MAX(0,F$4-H26)</f>
        <v>0</v>
      </c>
      <c r="J26" s="7">
        <v>26.58</v>
      </c>
      <c r="K26" s="7">
        <v>26.53</v>
      </c>
      <c r="L26" s="10">
        <f t="shared" ref="L26" si="271">MIN(J26,K26)</f>
        <v>26.53</v>
      </c>
      <c r="M26" s="11">
        <f t="shared" ref="M26" si="272">MAX(0,J$4-L26)</f>
        <v>0</v>
      </c>
      <c r="N26" s="7">
        <v>28.75</v>
      </c>
      <c r="O26" s="7">
        <v>28.37</v>
      </c>
      <c r="P26" s="10">
        <f t="shared" ref="P26" si="273">MIN(N26,O26)</f>
        <v>28.37</v>
      </c>
      <c r="Q26" s="11">
        <f t="shared" ref="Q26" si="274">MAX(0,N$4-P26)</f>
        <v>0</v>
      </c>
      <c r="R26" s="7">
        <v>24.88</v>
      </c>
      <c r="S26" s="7">
        <v>25.46</v>
      </c>
      <c r="T26" s="10">
        <f t="shared" ref="T26" si="275">MIN(R26,S26)</f>
        <v>24.88</v>
      </c>
      <c r="U26" s="11">
        <f t="shared" ref="U26" si="276">MAX(0,R$4-T26)</f>
        <v>0</v>
      </c>
      <c r="V26" s="7">
        <f t="shared" ref="V26" si="277">R26</f>
        <v>24.88</v>
      </c>
      <c r="W26" s="7">
        <f t="shared" ref="W26" si="278">S26</f>
        <v>25.46</v>
      </c>
      <c r="X26" s="10">
        <f t="shared" ref="X26" si="279">MIN(V26,W26)</f>
        <v>24.88</v>
      </c>
      <c r="Y26" s="11">
        <f t="shared" ref="Y26" si="280">MAX(0,V$4-X26)</f>
        <v>0</v>
      </c>
    </row>
    <row r="27" spans="1:25" ht="18" customHeight="1" x14ac:dyDescent="0.2">
      <c r="A27" s="1">
        <f t="shared" si="0"/>
        <v>45611</v>
      </c>
      <c r="B27" s="7">
        <v>21.17</v>
      </c>
      <c r="C27" s="7">
        <v>21.31</v>
      </c>
      <c r="D27" s="10">
        <f t="shared" ref="D27" si="281">MIN(B27,C27)</f>
        <v>21.17</v>
      </c>
      <c r="E27" s="11">
        <f t="shared" ref="E27" si="282">MAX(0,B$4-D27)</f>
        <v>0</v>
      </c>
      <c r="F27" s="7">
        <v>21.17</v>
      </c>
      <c r="G27" s="7">
        <v>21.31</v>
      </c>
      <c r="H27" s="10">
        <f t="shared" ref="H27" si="283">MIN(F27,G27)</f>
        <v>21.17</v>
      </c>
      <c r="I27" s="11">
        <f t="shared" ref="I27" si="284">MAX(0,F$4-H27)</f>
        <v>0</v>
      </c>
      <c r="J27" s="7">
        <v>26.58</v>
      </c>
      <c r="K27" s="7">
        <v>26.53</v>
      </c>
      <c r="L27" s="10">
        <f t="shared" ref="L27" si="285">MIN(J27,K27)</f>
        <v>26.53</v>
      </c>
      <c r="M27" s="11">
        <f t="shared" ref="M27" si="286">MAX(0,J$4-L27)</f>
        <v>0</v>
      </c>
      <c r="N27" s="7">
        <v>28.75</v>
      </c>
      <c r="O27" s="7">
        <v>28.37</v>
      </c>
      <c r="P27" s="10">
        <f t="shared" ref="P27" si="287">MIN(N27,O27)</f>
        <v>28.37</v>
      </c>
      <c r="Q27" s="11">
        <f t="shared" ref="Q27" si="288">MAX(0,N$4-P27)</f>
        <v>0</v>
      </c>
      <c r="R27" s="7">
        <v>24.88</v>
      </c>
      <c r="S27" s="7">
        <v>25.46</v>
      </c>
      <c r="T27" s="10">
        <f t="shared" ref="T27" si="289">MIN(R27,S27)</f>
        <v>24.88</v>
      </c>
      <c r="U27" s="11">
        <f t="shared" ref="U27" si="290">MAX(0,R$4-T27)</f>
        <v>0</v>
      </c>
      <c r="V27" s="7">
        <f t="shared" ref="V27" si="291">R27</f>
        <v>24.88</v>
      </c>
      <c r="W27" s="7">
        <f t="shared" ref="W27" si="292">S27</f>
        <v>25.46</v>
      </c>
      <c r="X27" s="10">
        <f t="shared" ref="X27" si="293">MIN(V27,W27)</f>
        <v>24.88</v>
      </c>
      <c r="Y27" s="11">
        <f t="shared" ref="Y27" si="294">MAX(0,V$4-X27)</f>
        <v>0</v>
      </c>
    </row>
    <row r="28" spans="1:25" ht="18" customHeight="1" x14ac:dyDescent="0.2">
      <c r="A28" s="1">
        <f t="shared" si="0"/>
        <v>45604</v>
      </c>
      <c r="B28" s="7">
        <v>21</v>
      </c>
      <c r="C28" s="7">
        <v>21.49</v>
      </c>
      <c r="D28" s="10">
        <f t="shared" ref="D28" si="295">MIN(B28,C28)</f>
        <v>21</v>
      </c>
      <c r="E28" s="11">
        <f t="shared" ref="E28" si="296">MAX(0,B$4-D28)</f>
        <v>0</v>
      </c>
      <c r="F28" s="7">
        <v>21</v>
      </c>
      <c r="G28" s="7">
        <v>21.49</v>
      </c>
      <c r="H28" s="10">
        <f t="shared" ref="H28" si="297">MIN(F28,G28)</f>
        <v>21</v>
      </c>
      <c r="I28" s="11">
        <f t="shared" ref="I28" si="298">MAX(0,F$4-H28)</f>
        <v>0</v>
      </c>
      <c r="J28" s="7">
        <v>26.58</v>
      </c>
      <c r="K28" s="7">
        <v>26.53</v>
      </c>
      <c r="L28" s="10">
        <f t="shared" ref="L28" si="299">MIN(J28,K28)</f>
        <v>26.53</v>
      </c>
      <c r="M28" s="11">
        <f t="shared" ref="M28" si="300">MAX(0,J$4-L28)</f>
        <v>0</v>
      </c>
      <c r="N28" s="7">
        <v>28.75</v>
      </c>
      <c r="O28" s="7">
        <v>28.37</v>
      </c>
      <c r="P28" s="10">
        <f t="shared" ref="P28" si="301">MIN(N28,O28)</f>
        <v>28.37</v>
      </c>
      <c r="Q28" s="11">
        <f t="shared" ref="Q28" si="302">MAX(0,N$4-P28)</f>
        <v>0</v>
      </c>
      <c r="R28" s="7">
        <v>24.88</v>
      </c>
      <c r="S28" s="7">
        <v>25.46</v>
      </c>
      <c r="T28" s="10">
        <f t="shared" ref="T28" si="303">MIN(R28,S28)</f>
        <v>24.88</v>
      </c>
      <c r="U28" s="11">
        <f t="shared" ref="U28" si="304">MAX(0,R$4-T28)</f>
        <v>0</v>
      </c>
      <c r="V28" s="7">
        <f t="shared" ref="V28" si="305">R28</f>
        <v>24.88</v>
      </c>
      <c r="W28" s="7">
        <f t="shared" ref="W28" si="306">S28</f>
        <v>25.46</v>
      </c>
      <c r="X28" s="10">
        <f t="shared" ref="X28" si="307">MIN(V28,W28)</f>
        <v>24.88</v>
      </c>
      <c r="Y28" s="11">
        <f t="shared" ref="Y28" si="308">MAX(0,V$4-X28)</f>
        <v>0</v>
      </c>
    </row>
    <row r="29" spans="1:25" ht="18" customHeight="1" x14ac:dyDescent="0.2">
      <c r="A29" s="1">
        <f t="shared" si="0"/>
        <v>45597</v>
      </c>
      <c r="B29" s="7">
        <v>20.83</v>
      </c>
      <c r="C29" s="7">
        <v>21.57</v>
      </c>
      <c r="D29" s="10">
        <f t="shared" ref="D29" si="309">MIN(B29,C29)</f>
        <v>20.83</v>
      </c>
      <c r="E29" s="11">
        <f t="shared" ref="E29" si="310">MAX(0,B$4-D29)</f>
        <v>0</v>
      </c>
      <c r="F29" s="7">
        <v>20.83</v>
      </c>
      <c r="G29" s="7">
        <v>21.57</v>
      </c>
      <c r="H29" s="10">
        <f t="shared" ref="H29" si="311">MIN(F29,G29)</f>
        <v>20.83</v>
      </c>
      <c r="I29" s="11">
        <f t="shared" ref="I29" si="312">MAX(0,F$4-H29)</f>
        <v>0</v>
      </c>
      <c r="J29" s="7">
        <v>26.58</v>
      </c>
      <c r="K29" s="7">
        <v>26.53</v>
      </c>
      <c r="L29" s="10">
        <f t="shared" ref="L29" si="313">MIN(J29,K29)</f>
        <v>26.53</v>
      </c>
      <c r="M29" s="11">
        <f t="shared" ref="M29" si="314">MAX(0,J$4-L29)</f>
        <v>0</v>
      </c>
      <c r="N29" s="7">
        <v>28.75</v>
      </c>
      <c r="O29" s="7">
        <v>28.37</v>
      </c>
      <c r="P29" s="10">
        <f t="shared" ref="P29" si="315">MIN(N29,O29)</f>
        <v>28.37</v>
      </c>
      <c r="Q29" s="11">
        <f t="shared" ref="Q29" si="316">MAX(0,N$4-P29)</f>
        <v>0</v>
      </c>
      <c r="R29" s="7">
        <v>24.88</v>
      </c>
      <c r="S29" s="7">
        <v>25.46</v>
      </c>
      <c r="T29" s="10">
        <f t="shared" ref="T29" si="317">MIN(R29,S29)</f>
        <v>24.88</v>
      </c>
      <c r="U29" s="11">
        <f t="shared" ref="U29" si="318">MAX(0,R$4-T29)</f>
        <v>0</v>
      </c>
      <c r="V29" s="7">
        <f t="shared" ref="V29" si="319">R29</f>
        <v>24.88</v>
      </c>
      <c r="W29" s="7">
        <f t="shared" ref="W29" si="320">S29</f>
        <v>25.46</v>
      </c>
      <c r="X29" s="10">
        <f t="shared" ref="X29" si="321">MIN(V29,W29)</f>
        <v>24.88</v>
      </c>
      <c r="Y29" s="11">
        <f t="shared" ref="Y29" si="322">MAX(0,V$4-X29)</f>
        <v>0</v>
      </c>
    </row>
    <row r="30" spans="1:25" ht="18" customHeight="1" x14ac:dyDescent="0.2">
      <c r="A30" s="1">
        <f t="shared" si="0"/>
        <v>45590</v>
      </c>
      <c r="B30" s="7">
        <v>21.67</v>
      </c>
      <c r="C30" s="7">
        <v>21.5</v>
      </c>
      <c r="D30" s="10">
        <f t="shared" ref="D30" si="323">MIN(B30,C30)</f>
        <v>21.5</v>
      </c>
      <c r="E30" s="11">
        <f t="shared" ref="E30" si="324">MAX(0,B$4-D30)</f>
        <v>0</v>
      </c>
      <c r="F30" s="7">
        <v>21.67</v>
      </c>
      <c r="G30" s="7">
        <v>21.5</v>
      </c>
      <c r="H30" s="10">
        <f t="shared" ref="H30" si="325">MIN(F30,G30)</f>
        <v>21.5</v>
      </c>
      <c r="I30" s="11">
        <f t="shared" ref="I30" si="326">MAX(0,F$4-H30)</f>
        <v>0</v>
      </c>
      <c r="J30" s="7">
        <v>26.58</v>
      </c>
      <c r="K30" s="7">
        <v>26.53</v>
      </c>
      <c r="L30" s="10">
        <f t="shared" ref="L30" si="327">MIN(J30,K30)</f>
        <v>26.53</v>
      </c>
      <c r="M30" s="11">
        <f t="shared" ref="M30" si="328">MAX(0,J$4-L30)</f>
        <v>0</v>
      </c>
      <c r="N30" s="7">
        <v>28.75</v>
      </c>
      <c r="O30" s="7">
        <v>28.37</v>
      </c>
      <c r="P30" s="10">
        <f t="shared" ref="P30" si="329">MIN(N30,O30)</f>
        <v>28.37</v>
      </c>
      <c r="Q30" s="11">
        <f t="shared" ref="Q30" si="330">MAX(0,N$4-P30)</f>
        <v>0</v>
      </c>
      <c r="R30" s="7">
        <v>24.88</v>
      </c>
      <c r="S30" s="7">
        <v>25.46</v>
      </c>
      <c r="T30" s="10">
        <f t="shared" ref="T30" si="331">MIN(R30,S30)</f>
        <v>24.88</v>
      </c>
      <c r="U30" s="11">
        <f t="shared" ref="U30" si="332">MAX(0,R$4-T30)</f>
        <v>0</v>
      </c>
      <c r="V30" s="7">
        <f t="shared" ref="V30" si="333">R30</f>
        <v>24.88</v>
      </c>
      <c r="W30" s="7">
        <f t="shared" ref="W30" si="334">S30</f>
        <v>25.46</v>
      </c>
      <c r="X30" s="10">
        <f t="shared" ref="X30" si="335">MIN(V30,W30)</f>
        <v>24.88</v>
      </c>
      <c r="Y30" s="11">
        <f t="shared" ref="Y30" si="336">MAX(0,V$4-X30)</f>
        <v>0</v>
      </c>
    </row>
    <row r="31" spans="1:25" ht="18" customHeight="1" x14ac:dyDescent="0.2">
      <c r="A31" s="1">
        <f t="shared" si="0"/>
        <v>45583</v>
      </c>
      <c r="B31" s="7">
        <v>21.67</v>
      </c>
      <c r="C31" s="7">
        <v>21.41</v>
      </c>
      <c r="D31" s="10">
        <f t="shared" ref="D31" si="337">MIN(B31,C31)</f>
        <v>21.41</v>
      </c>
      <c r="E31" s="11">
        <f t="shared" ref="E31" si="338">MAX(0,B$4-D31)</f>
        <v>0</v>
      </c>
      <c r="F31" s="7">
        <v>21.67</v>
      </c>
      <c r="G31" s="7">
        <v>21.41</v>
      </c>
      <c r="H31" s="10">
        <f t="shared" ref="H31" si="339">MIN(F31,G31)</f>
        <v>21.41</v>
      </c>
      <c r="I31" s="11">
        <f t="shared" ref="I31" si="340">MAX(0,F$4-H31)</f>
        <v>0</v>
      </c>
      <c r="J31" s="7">
        <v>26.58</v>
      </c>
      <c r="K31" s="7">
        <v>26.53</v>
      </c>
      <c r="L31" s="10">
        <f t="shared" ref="L31" si="341">MIN(J31,K31)</f>
        <v>26.53</v>
      </c>
      <c r="M31" s="11">
        <f t="shared" ref="M31" si="342">MAX(0,J$4-L31)</f>
        <v>0</v>
      </c>
      <c r="N31" s="7">
        <v>28.75</v>
      </c>
      <c r="O31" s="7">
        <v>28.37</v>
      </c>
      <c r="P31" s="10">
        <f t="shared" ref="P31" si="343">MIN(N31,O31)</f>
        <v>28.37</v>
      </c>
      <c r="Q31" s="11">
        <f t="shared" ref="Q31" si="344">MAX(0,N$4-P31)</f>
        <v>0</v>
      </c>
      <c r="R31" s="7">
        <v>24.88</v>
      </c>
      <c r="S31" s="7">
        <v>25.46</v>
      </c>
      <c r="T31" s="10">
        <f t="shared" ref="T31" si="345">MIN(R31,S31)</f>
        <v>24.88</v>
      </c>
      <c r="U31" s="11">
        <f t="shared" ref="U31" si="346">MAX(0,R$4-T31)</f>
        <v>0</v>
      </c>
      <c r="V31" s="7">
        <f t="shared" ref="V31" si="347">R31</f>
        <v>24.88</v>
      </c>
      <c r="W31" s="7">
        <f t="shared" ref="W31" si="348">S31</f>
        <v>25.46</v>
      </c>
      <c r="X31" s="10">
        <f t="shared" ref="X31" si="349">MIN(V31,W31)</f>
        <v>24.88</v>
      </c>
      <c r="Y31" s="11">
        <f t="shared" ref="Y31" si="350">MAX(0,V$4-X31)</f>
        <v>0</v>
      </c>
    </row>
    <row r="32" spans="1:25" ht="18" customHeight="1" x14ac:dyDescent="0.2">
      <c r="A32" s="1">
        <f t="shared" si="0"/>
        <v>45576</v>
      </c>
      <c r="B32" s="7">
        <v>21.92</v>
      </c>
      <c r="C32" s="7">
        <v>21.32</v>
      </c>
      <c r="D32" s="10">
        <f t="shared" ref="D32" si="351">MIN(B32,C32)</f>
        <v>21.32</v>
      </c>
      <c r="E32" s="11">
        <f t="shared" ref="E32" si="352">MAX(0,B$4-D32)</f>
        <v>0</v>
      </c>
      <c r="F32" s="7">
        <v>21.92</v>
      </c>
      <c r="G32" s="7">
        <v>21.32</v>
      </c>
      <c r="H32" s="10">
        <f t="shared" ref="H32" si="353">MIN(F32,G32)</f>
        <v>21.32</v>
      </c>
      <c r="I32" s="11">
        <f t="shared" ref="I32" si="354">MAX(0,F$4-H32)</f>
        <v>0</v>
      </c>
      <c r="J32" s="7">
        <v>26.58</v>
      </c>
      <c r="K32" s="7">
        <v>26.53</v>
      </c>
      <c r="L32" s="10">
        <f t="shared" ref="L32" si="355">MIN(J32,K32)</f>
        <v>26.53</v>
      </c>
      <c r="M32" s="11">
        <f t="shared" ref="M32" si="356">MAX(0,J$4-L32)</f>
        <v>0</v>
      </c>
      <c r="N32" s="7">
        <v>28.75</v>
      </c>
      <c r="O32" s="7">
        <v>28.37</v>
      </c>
      <c r="P32" s="10">
        <f t="shared" ref="P32" si="357">MIN(N32,O32)</f>
        <v>28.37</v>
      </c>
      <c r="Q32" s="11">
        <f t="shared" ref="Q32" si="358">MAX(0,N$4-P32)</f>
        <v>0</v>
      </c>
      <c r="R32" s="7">
        <v>24.88</v>
      </c>
      <c r="S32" s="7">
        <v>25.46</v>
      </c>
      <c r="T32" s="10">
        <f t="shared" ref="T32" si="359">MIN(R32,S32)</f>
        <v>24.88</v>
      </c>
      <c r="U32" s="11">
        <f t="shared" ref="U32" si="360">MAX(0,R$4-T32)</f>
        <v>0</v>
      </c>
      <c r="V32" s="7">
        <f t="shared" ref="V32" si="361">R32</f>
        <v>24.88</v>
      </c>
      <c r="W32" s="7">
        <f t="shared" ref="W32" si="362">S32</f>
        <v>25.46</v>
      </c>
      <c r="X32" s="10">
        <f t="shared" ref="X32" si="363">MIN(V32,W32)</f>
        <v>24.88</v>
      </c>
      <c r="Y32" s="11">
        <f t="shared" ref="Y32" si="364">MAX(0,V$4-X32)</f>
        <v>0</v>
      </c>
    </row>
    <row r="33" spans="1:25" ht="18" customHeight="1" x14ac:dyDescent="0.2">
      <c r="A33" s="1">
        <f t="shared" si="0"/>
        <v>45569</v>
      </c>
      <c r="B33" s="7">
        <v>21.17</v>
      </c>
      <c r="C33" s="7">
        <v>21.35</v>
      </c>
      <c r="D33" s="10">
        <f t="shared" ref="D33" si="365">MIN(B33,C33)</f>
        <v>21.17</v>
      </c>
      <c r="E33" s="11">
        <f t="shared" ref="E33" si="366">MAX(0,B$4-D33)</f>
        <v>0</v>
      </c>
      <c r="F33" s="7">
        <v>21.17</v>
      </c>
      <c r="G33" s="7">
        <v>21.35</v>
      </c>
      <c r="H33" s="10">
        <f t="shared" ref="H33" si="367">MIN(F33,G33)</f>
        <v>21.17</v>
      </c>
      <c r="I33" s="11">
        <f t="shared" ref="I33" si="368">MAX(0,F$4-H33)</f>
        <v>0</v>
      </c>
      <c r="J33" s="7">
        <v>26.58</v>
      </c>
      <c r="K33" s="7">
        <v>26.53</v>
      </c>
      <c r="L33" s="10">
        <f t="shared" ref="L33" si="369">MIN(J33,K33)</f>
        <v>26.53</v>
      </c>
      <c r="M33" s="11">
        <f t="shared" ref="M33" si="370">MAX(0,J$4-L33)</f>
        <v>0</v>
      </c>
      <c r="N33" s="7">
        <v>28.75</v>
      </c>
      <c r="O33" s="7">
        <v>28.37</v>
      </c>
      <c r="P33" s="10">
        <f t="shared" ref="P33" si="371">MIN(N33,O33)</f>
        <v>28.37</v>
      </c>
      <c r="Q33" s="11">
        <f t="shared" ref="Q33" si="372">MAX(0,N$4-P33)</f>
        <v>0</v>
      </c>
      <c r="R33" s="7">
        <v>24.88</v>
      </c>
      <c r="S33" s="7">
        <v>25.46</v>
      </c>
      <c r="T33" s="10">
        <f t="shared" ref="T33" si="373">MIN(R33,S33)</f>
        <v>24.88</v>
      </c>
      <c r="U33" s="11">
        <f t="shared" ref="U33" si="374">MAX(0,R$4-T33)</f>
        <v>0</v>
      </c>
      <c r="V33" s="7">
        <f t="shared" ref="V33" si="375">R33</f>
        <v>24.88</v>
      </c>
      <c r="W33" s="7">
        <f t="shared" ref="W33" si="376">S33</f>
        <v>25.46</v>
      </c>
      <c r="X33" s="10">
        <f t="shared" ref="X33" si="377">MIN(V33,W33)</f>
        <v>24.88</v>
      </c>
      <c r="Y33" s="11">
        <f t="shared" ref="Y33" si="378">MAX(0,V$4-X33)</f>
        <v>0</v>
      </c>
    </row>
    <row r="34" spans="1:25" ht="18" customHeight="1" x14ac:dyDescent="0.2">
      <c r="A34" s="1">
        <f t="shared" si="0"/>
        <v>45562</v>
      </c>
      <c r="B34" s="7">
        <v>21.25</v>
      </c>
      <c r="C34" s="7">
        <v>21.29</v>
      </c>
      <c r="D34" s="10">
        <f t="shared" ref="D34" si="379">MIN(B34,C34)</f>
        <v>21.25</v>
      </c>
      <c r="E34" s="11">
        <f t="shared" ref="E34" si="380">MAX(0,B$4-D34)</f>
        <v>0</v>
      </c>
      <c r="F34" s="7">
        <v>21.25</v>
      </c>
      <c r="G34" s="7">
        <v>21.29</v>
      </c>
      <c r="H34" s="10">
        <f t="shared" ref="H34" si="381">MIN(F34,G34)</f>
        <v>21.25</v>
      </c>
      <c r="I34" s="11">
        <f t="shared" ref="I34" si="382">MAX(0,F$4-H34)</f>
        <v>0</v>
      </c>
      <c r="J34" s="7">
        <v>26.58</v>
      </c>
      <c r="K34" s="7">
        <v>26.53</v>
      </c>
      <c r="L34" s="10">
        <f t="shared" ref="L34" si="383">MIN(J34,K34)</f>
        <v>26.53</v>
      </c>
      <c r="M34" s="11">
        <f t="shared" ref="M34" si="384">MAX(0,J$4-L34)</f>
        <v>0</v>
      </c>
      <c r="N34" s="7">
        <v>28.75</v>
      </c>
      <c r="O34" s="7">
        <v>28.37</v>
      </c>
      <c r="P34" s="10">
        <f t="shared" ref="P34" si="385">MIN(N34,O34)</f>
        <v>28.37</v>
      </c>
      <c r="Q34" s="11">
        <f t="shared" ref="Q34" si="386">MAX(0,N$4-P34)</f>
        <v>0</v>
      </c>
      <c r="R34" s="7">
        <v>24.88</v>
      </c>
      <c r="S34" s="7">
        <v>25.46</v>
      </c>
      <c r="T34" s="10">
        <f t="shared" ref="T34" si="387">MIN(R34,S34)</f>
        <v>24.88</v>
      </c>
      <c r="U34" s="11">
        <f t="shared" ref="U34" si="388">MAX(0,R$4-T34)</f>
        <v>0</v>
      </c>
      <c r="V34" s="7">
        <f t="shared" ref="V34" si="389">R34</f>
        <v>24.88</v>
      </c>
      <c r="W34" s="7">
        <f t="shared" ref="W34" si="390">S34</f>
        <v>25.46</v>
      </c>
      <c r="X34" s="10">
        <f t="shared" ref="X34" si="391">MIN(V34,W34)</f>
        <v>24.88</v>
      </c>
      <c r="Y34" s="11">
        <f t="shared" ref="Y34" si="392">MAX(0,V$4-X34)</f>
        <v>0</v>
      </c>
    </row>
    <row r="35" spans="1:25" ht="18" customHeight="1" x14ac:dyDescent="0.2">
      <c r="A35" s="1">
        <f t="shared" si="0"/>
        <v>45555</v>
      </c>
      <c r="B35" s="7">
        <v>21.25</v>
      </c>
      <c r="C35" s="7">
        <v>21.43</v>
      </c>
      <c r="D35" s="10">
        <f t="shared" ref="D35" si="393">MIN(B35,C35)</f>
        <v>21.25</v>
      </c>
      <c r="E35" s="11">
        <f t="shared" ref="E35" si="394">MAX(0,B$4-D35)</f>
        <v>0</v>
      </c>
      <c r="F35" s="7">
        <v>21.25</v>
      </c>
      <c r="G35" s="7">
        <v>21.43</v>
      </c>
      <c r="H35" s="10">
        <f t="shared" ref="H35" si="395">MIN(F35,G35)</f>
        <v>21.25</v>
      </c>
      <c r="I35" s="11">
        <f t="shared" ref="I35" si="396">MAX(0,F$4-H35)</f>
        <v>0</v>
      </c>
      <c r="J35" s="7">
        <v>26.58</v>
      </c>
      <c r="K35" s="7">
        <v>26.53</v>
      </c>
      <c r="L35" s="10">
        <f t="shared" ref="L35" si="397">MIN(J35,K35)</f>
        <v>26.53</v>
      </c>
      <c r="M35" s="11">
        <f t="shared" ref="M35" si="398">MAX(0,J$4-L35)</f>
        <v>0</v>
      </c>
      <c r="N35" s="7">
        <v>28.75</v>
      </c>
      <c r="O35" s="7">
        <v>28.37</v>
      </c>
      <c r="P35" s="10">
        <f t="shared" ref="P35" si="399">MIN(N35,O35)</f>
        <v>28.37</v>
      </c>
      <c r="Q35" s="11">
        <f t="shared" ref="Q35" si="400">MAX(0,N$4-P35)</f>
        <v>0</v>
      </c>
      <c r="R35" s="7">
        <v>24.88</v>
      </c>
      <c r="S35" s="7">
        <v>25.46</v>
      </c>
      <c r="T35" s="10">
        <f t="shared" ref="T35" si="401">MIN(R35,S35)</f>
        <v>24.88</v>
      </c>
      <c r="U35" s="11">
        <f t="shared" ref="U35" si="402">MAX(0,R$4-T35)</f>
        <v>0</v>
      </c>
      <c r="V35" s="7">
        <f t="shared" ref="V35" si="403">R35</f>
        <v>24.88</v>
      </c>
      <c r="W35" s="7">
        <f t="shared" ref="W35" si="404">S35</f>
        <v>25.46</v>
      </c>
      <c r="X35" s="10">
        <f t="shared" ref="X35" si="405">MIN(V35,W35)</f>
        <v>24.88</v>
      </c>
      <c r="Y35" s="11">
        <f t="shared" ref="Y35" si="406">MAX(0,V$4-X35)</f>
        <v>0</v>
      </c>
    </row>
    <row r="36" spans="1:25" ht="18" customHeight="1" x14ac:dyDescent="0.2">
      <c r="A36" s="1">
        <f t="shared" si="0"/>
        <v>45548</v>
      </c>
      <c r="B36" s="7">
        <v>21.5</v>
      </c>
      <c r="C36" s="7">
        <v>21.54</v>
      </c>
      <c r="D36" s="10">
        <f t="shared" ref="D36" si="407">MIN(B36,C36)</f>
        <v>21.5</v>
      </c>
      <c r="E36" s="11">
        <f t="shared" ref="E36" si="408">MAX(0,B$4-D36)</f>
        <v>0</v>
      </c>
      <c r="F36" s="7">
        <v>21.5</v>
      </c>
      <c r="G36" s="7">
        <v>21.54</v>
      </c>
      <c r="H36" s="10">
        <f t="shared" ref="H36" si="409">MIN(F36,G36)</f>
        <v>21.5</v>
      </c>
      <c r="I36" s="11">
        <f t="shared" ref="I36" si="410">MAX(0,F$4-H36)</f>
        <v>0</v>
      </c>
      <c r="J36" s="7">
        <v>26.58</v>
      </c>
      <c r="K36" s="7">
        <v>26.53</v>
      </c>
      <c r="L36" s="10">
        <f t="shared" ref="L36" si="411">MIN(J36,K36)</f>
        <v>26.53</v>
      </c>
      <c r="M36" s="11">
        <f t="shared" ref="M36" si="412">MAX(0,J$4-L36)</f>
        <v>0</v>
      </c>
      <c r="N36" s="7">
        <v>28.75</v>
      </c>
      <c r="O36" s="7">
        <v>28.37</v>
      </c>
      <c r="P36" s="10">
        <f t="shared" ref="P36" si="413">MIN(N36,O36)</f>
        <v>28.37</v>
      </c>
      <c r="Q36" s="11">
        <f t="shared" ref="Q36" si="414">MAX(0,N$4-P36)</f>
        <v>0</v>
      </c>
      <c r="R36" s="7">
        <v>24.88</v>
      </c>
      <c r="S36" s="7">
        <v>25.46</v>
      </c>
      <c r="T36" s="10">
        <f t="shared" ref="T36" si="415">MIN(R36,S36)</f>
        <v>24.88</v>
      </c>
      <c r="U36" s="11">
        <f t="shared" ref="U36" si="416">MAX(0,R$4-T36)</f>
        <v>0</v>
      </c>
      <c r="V36" s="7">
        <f t="shared" ref="V36" si="417">R36</f>
        <v>24.88</v>
      </c>
      <c r="W36" s="7">
        <f t="shared" ref="W36" si="418">S36</f>
        <v>25.46</v>
      </c>
      <c r="X36" s="10">
        <f t="shared" ref="X36" si="419">MIN(V36,W36)</f>
        <v>24.88</v>
      </c>
      <c r="Y36" s="11">
        <f t="shared" ref="Y36" si="420">MAX(0,V$4-X36)</f>
        <v>0</v>
      </c>
    </row>
    <row r="37" spans="1:25" ht="18" customHeight="1" x14ac:dyDescent="0.2">
      <c r="A37" s="1">
        <f t="shared" si="0"/>
        <v>45541</v>
      </c>
      <c r="B37" s="7">
        <v>21.5</v>
      </c>
      <c r="C37" s="7">
        <v>21.67</v>
      </c>
      <c r="D37" s="10">
        <f t="shared" ref="D37" si="421">MIN(B37,C37)</f>
        <v>21.5</v>
      </c>
      <c r="E37" s="11">
        <f t="shared" ref="E37" si="422">MAX(0,B$4-D37)</f>
        <v>0</v>
      </c>
      <c r="F37" s="7">
        <v>21.5</v>
      </c>
      <c r="G37" s="7">
        <v>21.67</v>
      </c>
      <c r="H37" s="10">
        <f t="shared" ref="H37" si="423">MIN(F37,G37)</f>
        <v>21.5</v>
      </c>
      <c r="I37" s="11">
        <f t="shared" ref="I37" si="424">MAX(0,F$4-H37)</f>
        <v>0</v>
      </c>
      <c r="J37" s="7">
        <v>26.58</v>
      </c>
      <c r="K37" s="7">
        <v>26.53</v>
      </c>
      <c r="L37" s="10">
        <f t="shared" ref="L37" si="425">MIN(J37,K37)</f>
        <v>26.53</v>
      </c>
      <c r="M37" s="11">
        <f t="shared" ref="M37" si="426">MAX(0,J$4-L37)</f>
        <v>0</v>
      </c>
      <c r="N37" s="7">
        <v>28.75</v>
      </c>
      <c r="O37" s="7">
        <v>28.37</v>
      </c>
      <c r="P37" s="10">
        <f t="shared" ref="P37" si="427">MIN(N37,O37)</f>
        <v>28.37</v>
      </c>
      <c r="Q37" s="11">
        <f t="shared" ref="Q37" si="428">MAX(0,N$4-P37)</f>
        <v>0</v>
      </c>
      <c r="R37" s="7">
        <v>24.88</v>
      </c>
      <c r="S37" s="7">
        <v>25.46</v>
      </c>
      <c r="T37" s="10">
        <f t="shared" ref="T37" si="429">MIN(R37,S37)</f>
        <v>24.88</v>
      </c>
      <c r="U37" s="11">
        <f t="shared" ref="U37" si="430">MAX(0,R$4-T37)</f>
        <v>0</v>
      </c>
      <c r="V37" s="7">
        <f t="shared" ref="V37" si="431">R37</f>
        <v>24.88</v>
      </c>
      <c r="W37" s="7">
        <f t="shared" ref="W37" si="432">S37</f>
        <v>25.46</v>
      </c>
      <c r="X37" s="10">
        <f t="shared" ref="X37" si="433">MIN(V37,W37)</f>
        <v>24.88</v>
      </c>
      <c r="Y37" s="11">
        <f t="shared" ref="Y37" si="434">MAX(0,V$4-X37)</f>
        <v>0</v>
      </c>
    </row>
    <row r="38" spans="1:25" ht="18" customHeight="1" x14ac:dyDescent="0.2">
      <c r="A38" s="1">
        <f t="shared" si="0"/>
        <v>45534</v>
      </c>
      <c r="B38" s="7">
        <v>20.83</v>
      </c>
      <c r="C38" s="7">
        <v>22.43</v>
      </c>
      <c r="D38" s="10">
        <f t="shared" ref="D38" si="435">MIN(B38,C38)</f>
        <v>20.83</v>
      </c>
      <c r="E38" s="11">
        <f t="shared" ref="E38" si="436">MAX(0,B$4-D38)</f>
        <v>0</v>
      </c>
      <c r="F38" s="7">
        <v>20.83</v>
      </c>
      <c r="G38" s="7">
        <v>22.43</v>
      </c>
      <c r="H38" s="10">
        <f t="shared" ref="H38" si="437">MIN(F38,G38)</f>
        <v>20.83</v>
      </c>
      <c r="I38" s="11">
        <f t="shared" ref="I38" si="438">MAX(0,F$4-H38)</f>
        <v>0</v>
      </c>
      <c r="J38" s="7">
        <v>26.58</v>
      </c>
      <c r="K38" s="7">
        <v>26.53</v>
      </c>
      <c r="L38" s="10">
        <f t="shared" ref="L38" si="439">MIN(J38,K38)</f>
        <v>26.53</v>
      </c>
      <c r="M38" s="11">
        <f t="shared" ref="M38" si="440">MAX(0,J$4-L38)</f>
        <v>0</v>
      </c>
      <c r="N38" s="7">
        <v>28.75</v>
      </c>
      <c r="O38" s="7">
        <v>28.37</v>
      </c>
      <c r="P38" s="10">
        <f t="shared" ref="P38" si="441">MIN(N38,O38)</f>
        <v>28.37</v>
      </c>
      <c r="Q38" s="11">
        <f t="shared" ref="Q38" si="442">MAX(0,N$4-P38)</f>
        <v>0</v>
      </c>
      <c r="R38" s="7">
        <v>24.88</v>
      </c>
      <c r="S38" s="7">
        <v>25.46</v>
      </c>
      <c r="T38" s="10">
        <f t="shared" ref="T38" si="443">MIN(R38,S38)</f>
        <v>24.88</v>
      </c>
      <c r="U38" s="11">
        <f t="shared" ref="U38" si="444">MAX(0,R$4-T38)</f>
        <v>0</v>
      </c>
      <c r="V38" s="7">
        <f t="shared" ref="V38" si="445">R38</f>
        <v>24.88</v>
      </c>
      <c r="W38" s="7">
        <f t="shared" ref="W38" si="446">S38</f>
        <v>25.46</v>
      </c>
      <c r="X38" s="10">
        <f t="shared" ref="X38" si="447">MIN(V38,W38)</f>
        <v>24.88</v>
      </c>
      <c r="Y38" s="11">
        <f t="shared" ref="Y38" si="448">MAX(0,V$4-X38)</f>
        <v>0</v>
      </c>
    </row>
    <row r="39" spans="1:25" ht="18" customHeight="1" x14ac:dyDescent="0.2">
      <c r="A39" s="1">
        <f t="shared" si="0"/>
        <v>45527</v>
      </c>
      <c r="B39" s="7">
        <v>21.83</v>
      </c>
      <c r="C39" s="7">
        <v>22.95</v>
      </c>
      <c r="D39" s="10">
        <f t="shared" ref="D39" si="449">MIN(B39,C39)</f>
        <v>21.83</v>
      </c>
      <c r="E39" s="11">
        <f t="shared" ref="E39" si="450">MAX(0,B$4-D39)</f>
        <v>0</v>
      </c>
      <c r="F39" s="7">
        <v>21.83</v>
      </c>
      <c r="G39" s="7">
        <v>22.95</v>
      </c>
      <c r="H39" s="10">
        <f t="shared" ref="H39" si="451">MIN(F39,G39)</f>
        <v>21.83</v>
      </c>
      <c r="I39" s="11">
        <f t="shared" ref="I39" si="452">MAX(0,F$4-H39)</f>
        <v>0</v>
      </c>
      <c r="J39" s="7">
        <v>26.58</v>
      </c>
      <c r="K39" s="7">
        <v>26.53</v>
      </c>
      <c r="L39" s="10">
        <f t="shared" ref="L39" si="453">MIN(J39,K39)</f>
        <v>26.53</v>
      </c>
      <c r="M39" s="11">
        <f t="shared" ref="M39" si="454">MAX(0,J$4-L39)</f>
        <v>0</v>
      </c>
      <c r="N39" s="7">
        <v>28.75</v>
      </c>
      <c r="O39" s="7">
        <v>28.37</v>
      </c>
      <c r="P39" s="10">
        <f t="shared" ref="P39" si="455">MIN(N39,O39)</f>
        <v>28.37</v>
      </c>
      <c r="Q39" s="11">
        <f t="shared" ref="Q39" si="456">MAX(0,N$4-P39)</f>
        <v>0</v>
      </c>
      <c r="R39" s="7">
        <v>24.88</v>
      </c>
      <c r="S39" s="7">
        <v>25.46</v>
      </c>
      <c r="T39" s="10">
        <f t="shared" ref="T39" si="457">MIN(R39,S39)</f>
        <v>24.88</v>
      </c>
      <c r="U39" s="11">
        <f t="shared" ref="U39" si="458">MAX(0,R$4-T39)</f>
        <v>0</v>
      </c>
      <c r="V39" s="7">
        <f t="shared" ref="V39" si="459">R39</f>
        <v>24.88</v>
      </c>
      <c r="W39" s="7">
        <f t="shared" ref="W39" si="460">S39</f>
        <v>25.46</v>
      </c>
      <c r="X39" s="10">
        <f t="shared" ref="X39" si="461">MIN(V39,W39)</f>
        <v>24.88</v>
      </c>
      <c r="Y39" s="11">
        <f t="shared" ref="Y39" si="462">MAX(0,V$4-X39)</f>
        <v>0</v>
      </c>
    </row>
    <row r="40" spans="1:25" ht="18" customHeight="1" x14ac:dyDescent="0.2">
      <c r="A40" s="1">
        <f t="shared" si="0"/>
        <v>45520</v>
      </c>
      <c r="B40" s="7">
        <v>22</v>
      </c>
      <c r="C40" s="7">
        <v>23.49</v>
      </c>
      <c r="D40" s="10">
        <f t="shared" ref="D40" si="463">MIN(B40,C40)</f>
        <v>22</v>
      </c>
      <c r="E40" s="11">
        <f t="shared" ref="E40" si="464">MAX(0,B$4-D40)</f>
        <v>0</v>
      </c>
      <c r="F40" s="7">
        <v>22</v>
      </c>
      <c r="G40" s="7">
        <v>23.49</v>
      </c>
      <c r="H40" s="10">
        <f t="shared" ref="H40" si="465">MIN(F40,G40)</f>
        <v>22</v>
      </c>
      <c r="I40" s="11">
        <f t="shared" ref="I40" si="466">MAX(0,F$4-H40)</f>
        <v>0</v>
      </c>
      <c r="J40" s="7">
        <v>26.58</v>
      </c>
      <c r="K40" s="7">
        <v>26.53</v>
      </c>
      <c r="L40" s="10">
        <f t="shared" ref="L40" si="467">MIN(J40,K40)</f>
        <v>26.53</v>
      </c>
      <c r="M40" s="11">
        <f t="shared" ref="M40" si="468">MAX(0,J$4-L40)</f>
        <v>0</v>
      </c>
      <c r="N40" s="7">
        <v>28.75</v>
      </c>
      <c r="O40" s="7">
        <v>28.37</v>
      </c>
      <c r="P40" s="10">
        <f t="shared" ref="P40" si="469">MIN(N40,O40)</f>
        <v>28.37</v>
      </c>
      <c r="Q40" s="11">
        <f t="shared" ref="Q40" si="470">MAX(0,N$4-P40)</f>
        <v>0</v>
      </c>
      <c r="R40" s="7">
        <v>24.88</v>
      </c>
      <c r="S40" s="7">
        <v>25.46</v>
      </c>
      <c r="T40" s="10">
        <f t="shared" ref="T40" si="471">MIN(R40,S40)</f>
        <v>24.88</v>
      </c>
      <c r="U40" s="11">
        <f t="shared" ref="U40" si="472">MAX(0,R$4-T40)</f>
        <v>0</v>
      </c>
      <c r="V40" s="7">
        <f t="shared" ref="V40" si="473">R40</f>
        <v>24.88</v>
      </c>
      <c r="W40" s="7">
        <f t="shared" ref="W40" si="474">S40</f>
        <v>25.46</v>
      </c>
      <c r="X40" s="10">
        <f t="shared" ref="X40" si="475">MIN(V40,W40)</f>
        <v>24.88</v>
      </c>
      <c r="Y40" s="11">
        <f t="shared" ref="Y40" si="476">MAX(0,V$4-X40)</f>
        <v>0</v>
      </c>
    </row>
    <row r="41" spans="1:25" ht="18" customHeight="1" x14ac:dyDescent="0.2">
      <c r="A41" s="1">
        <f t="shared" si="0"/>
        <v>45513</v>
      </c>
      <c r="B41" s="7">
        <v>21.67</v>
      </c>
      <c r="C41" s="7">
        <v>24.55</v>
      </c>
      <c r="D41" s="10">
        <f t="shared" ref="D41" si="477">MIN(B41,C41)</f>
        <v>21.67</v>
      </c>
      <c r="E41" s="11">
        <f t="shared" ref="E41" si="478">MAX(0,B$4-D41)</f>
        <v>0</v>
      </c>
      <c r="F41" s="7">
        <v>21.67</v>
      </c>
      <c r="G41" s="7">
        <v>24.55</v>
      </c>
      <c r="H41" s="10">
        <f t="shared" ref="H41" si="479">MIN(F41,G41)</f>
        <v>21.67</v>
      </c>
      <c r="I41" s="11">
        <f t="shared" ref="I41" si="480">MAX(0,F$4-H41)</f>
        <v>0</v>
      </c>
      <c r="J41" s="7">
        <v>26.58</v>
      </c>
      <c r="K41" s="7">
        <v>26.53</v>
      </c>
      <c r="L41" s="10">
        <f t="shared" ref="L41" si="481">MIN(J41,K41)</f>
        <v>26.53</v>
      </c>
      <c r="M41" s="11">
        <f t="shared" ref="M41" si="482">MAX(0,J$4-L41)</f>
        <v>0</v>
      </c>
      <c r="N41" s="7">
        <v>28.75</v>
      </c>
      <c r="O41" s="7">
        <v>28.37</v>
      </c>
      <c r="P41" s="10">
        <f t="shared" ref="P41" si="483">MIN(N41,O41)</f>
        <v>28.37</v>
      </c>
      <c r="Q41" s="11">
        <f t="shared" ref="Q41" si="484">MAX(0,N$4-P41)</f>
        <v>0</v>
      </c>
      <c r="R41" s="7">
        <v>24.88</v>
      </c>
      <c r="S41" s="7">
        <v>25.46</v>
      </c>
      <c r="T41" s="10">
        <f t="shared" ref="T41" si="485">MIN(R41,S41)</f>
        <v>24.88</v>
      </c>
      <c r="U41" s="11">
        <f t="shared" ref="U41" si="486">MAX(0,R$4-T41)</f>
        <v>0</v>
      </c>
      <c r="V41" s="7">
        <f t="shared" ref="V41" si="487">R41</f>
        <v>24.88</v>
      </c>
      <c r="W41" s="7">
        <f t="shared" ref="W41" si="488">S41</f>
        <v>25.46</v>
      </c>
      <c r="X41" s="10">
        <f t="shared" ref="X41" si="489">MIN(V41,W41)</f>
        <v>24.88</v>
      </c>
      <c r="Y41" s="11">
        <f t="shared" ref="Y41" si="490">MAX(0,V$4-X41)</f>
        <v>0</v>
      </c>
    </row>
    <row r="42" spans="1:25" ht="18" customHeight="1" x14ac:dyDescent="0.2">
      <c r="A42" s="1">
        <f t="shared" si="0"/>
        <v>45506</v>
      </c>
      <c r="B42" s="7">
        <v>24.25</v>
      </c>
      <c r="C42" s="7">
        <v>25.05</v>
      </c>
      <c r="D42" s="10">
        <f t="shared" ref="D42" si="491">MIN(B42,C42)</f>
        <v>24.25</v>
      </c>
      <c r="E42" s="11">
        <f t="shared" ref="E42" si="492">MAX(0,B$4-D42)</f>
        <v>0</v>
      </c>
      <c r="F42" s="7">
        <v>24.25</v>
      </c>
      <c r="G42" s="7">
        <v>25.05</v>
      </c>
      <c r="H42" s="10">
        <f t="shared" ref="H42" si="493">MIN(F42,G42)</f>
        <v>24.25</v>
      </c>
      <c r="I42" s="11">
        <f t="shared" ref="I42" si="494">MAX(0,F$4-H42)</f>
        <v>0</v>
      </c>
      <c r="J42" s="7">
        <v>26.58</v>
      </c>
      <c r="K42" s="7">
        <v>26.53</v>
      </c>
      <c r="L42" s="10">
        <f t="shared" ref="L42" si="495">MIN(J42,K42)</f>
        <v>26.53</v>
      </c>
      <c r="M42" s="11">
        <f t="shared" ref="M42" si="496">MAX(0,J$4-L42)</f>
        <v>0</v>
      </c>
      <c r="N42" s="7">
        <v>28.75</v>
      </c>
      <c r="O42" s="7">
        <v>28.37</v>
      </c>
      <c r="P42" s="10">
        <f t="shared" ref="P42" si="497">MIN(N42,O42)</f>
        <v>28.37</v>
      </c>
      <c r="Q42" s="11">
        <f t="shared" ref="Q42" si="498">MAX(0,N$4-P42)</f>
        <v>0</v>
      </c>
      <c r="R42" s="7">
        <v>24.88</v>
      </c>
      <c r="S42" s="7">
        <v>25.46</v>
      </c>
      <c r="T42" s="10">
        <f t="shared" ref="T42" si="499">MIN(R42,S42)</f>
        <v>24.88</v>
      </c>
      <c r="U42" s="11">
        <f t="shared" ref="U42" si="500">MAX(0,R$4-T42)</f>
        <v>0</v>
      </c>
      <c r="V42" s="7">
        <f t="shared" ref="V42" si="501">R42</f>
        <v>24.88</v>
      </c>
      <c r="W42" s="7">
        <f t="shared" ref="W42" si="502">S42</f>
        <v>25.46</v>
      </c>
      <c r="X42" s="10">
        <f t="shared" ref="X42" si="503">MIN(V42,W42)</f>
        <v>24.88</v>
      </c>
      <c r="Y42" s="11">
        <f t="shared" ref="Y42" si="504">MAX(0,V$4-X42)</f>
        <v>0</v>
      </c>
    </row>
    <row r="43" spans="1:25" ht="18" customHeight="1" x14ac:dyDescent="0.2">
      <c r="A43" s="1">
        <f t="shared" si="0"/>
        <v>45499</v>
      </c>
      <c r="B43" s="7">
        <v>23.92</v>
      </c>
      <c r="C43" s="7">
        <v>25.58</v>
      </c>
      <c r="D43" s="10">
        <f t="shared" ref="D43" si="505">MIN(B43,C43)</f>
        <v>23.92</v>
      </c>
      <c r="E43" s="11">
        <f t="shared" ref="E43" si="506">MAX(0,B$4-D43)</f>
        <v>0</v>
      </c>
      <c r="F43" s="7">
        <v>23.92</v>
      </c>
      <c r="G43" s="7">
        <v>25.58</v>
      </c>
      <c r="H43" s="10">
        <f t="shared" ref="H43" si="507">MIN(F43,G43)</f>
        <v>23.92</v>
      </c>
      <c r="I43" s="11">
        <f t="shared" ref="I43" si="508">MAX(0,F$4-H43)</f>
        <v>0</v>
      </c>
      <c r="J43" s="7">
        <v>26.58</v>
      </c>
      <c r="K43" s="7">
        <v>26.53</v>
      </c>
      <c r="L43" s="10">
        <f t="shared" ref="L43" si="509">MIN(J43,K43)</f>
        <v>26.53</v>
      </c>
      <c r="M43" s="11">
        <f t="shared" ref="M43" si="510">MAX(0,J$4-L43)</f>
        <v>0</v>
      </c>
      <c r="N43" s="7">
        <v>28.75</v>
      </c>
      <c r="O43" s="7">
        <v>28.37</v>
      </c>
      <c r="P43" s="10">
        <f t="shared" ref="P43" si="511">MIN(N43,O43)</f>
        <v>28.37</v>
      </c>
      <c r="Q43" s="11">
        <f t="shared" ref="Q43" si="512">MAX(0,N$4-P43)</f>
        <v>0</v>
      </c>
      <c r="R43" s="7">
        <v>24.88</v>
      </c>
      <c r="S43" s="7">
        <v>25.46</v>
      </c>
      <c r="T43" s="10">
        <f t="shared" ref="T43" si="513">MIN(R43,S43)</f>
        <v>24.88</v>
      </c>
      <c r="U43" s="11">
        <f t="shared" ref="U43" si="514">MAX(0,R$4-T43)</f>
        <v>0</v>
      </c>
      <c r="V43" s="7">
        <f t="shared" ref="V43" si="515">R43</f>
        <v>24.88</v>
      </c>
      <c r="W43" s="7">
        <f t="shared" ref="W43" si="516">S43</f>
        <v>25.46</v>
      </c>
      <c r="X43" s="10">
        <f t="shared" ref="X43" si="517">MIN(V43,W43)</f>
        <v>24.88</v>
      </c>
      <c r="Y43" s="11">
        <f t="shared" ref="Y43" si="518">MAX(0,V$4-X43)</f>
        <v>0</v>
      </c>
    </row>
    <row r="44" spans="1:25" ht="18" customHeight="1" x14ac:dyDescent="0.2">
      <c r="A44" s="1">
        <f t="shared" si="0"/>
        <v>45492</v>
      </c>
      <c r="B44" s="7">
        <v>23.92</v>
      </c>
      <c r="C44" s="7">
        <v>26.47</v>
      </c>
      <c r="D44" s="10">
        <f t="shared" ref="D44" si="519">MIN(B44,C44)</f>
        <v>23.92</v>
      </c>
      <c r="E44" s="11">
        <f t="shared" ref="E44" si="520">MAX(0,B$4-D44)</f>
        <v>0</v>
      </c>
      <c r="F44" s="7">
        <v>23.92</v>
      </c>
      <c r="G44" s="7">
        <v>26.47</v>
      </c>
      <c r="H44" s="10">
        <f t="shared" ref="H44" si="521">MIN(F44,G44)</f>
        <v>23.92</v>
      </c>
      <c r="I44" s="11">
        <f t="shared" ref="I44" si="522">MAX(0,F$4-H44)</f>
        <v>0</v>
      </c>
      <c r="J44" s="7">
        <v>26.58</v>
      </c>
      <c r="K44" s="7">
        <v>26.53</v>
      </c>
      <c r="L44" s="10">
        <f t="shared" ref="L44" si="523">MIN(J44,K44)</f>
        <v>26.53</v>
      </c>
      <c r="M44" s="11">
        <f t="shared" ref="M44" si="524">MAX(0,J$4-L44)</f>
        <v>0</v>
      </c>
      <c r="N44" s="7">
        <v>28.75</v>
      </c>
      <c r="O44" s="7">
        <v>28.37</v>
      </c>
      <c r="P44" s="10">
        <f t="shared" ref="P44" si="525">MIN(N44,O44)</f>
        <v>28.37</v>
      </c>
      <c r="Q44" s="11">
        <f t="shared" ref="Q44" si="526">MAX(0,N$4-P44)</f>
        <v>0</v>
      </c>
      <c r="R44" s="7">
        <v>24.88</v>
      </c>
      <c r="S44" s="7">
        <v>25.46</v>
      </c>
      <c r="T44" s="10">
        <f t="shared" ref="T44" si="527">MIN(R44,S44)</f>
        <v>24.88</v>
      </c>
      <c r="U44" s="11">
        <f t="shared" ref="U44" si="528">MAX(0,R$4-T44)</f>
        <v>0</v>
      </c>
      <c r="V44" s="7">
        <f t="shared" ref="V44" si="529">R44</f>
        <v>24.88</v>
      </c>
      <c r="W44" s="7">
        <f t="shared" ref="W44" si="530">S44</f>
        <v>25.46</v>
      </c>
      <c r="X44" s="10">
        <f t="shared" ref="X44" si="531">MIN(V44,W44)</f>
        <v>24.88</v>
      </c>
      <c r="Y44" s="11">
        <f t="shared" ref="Y44" si="532">MAX(0,V$4-X44)</f>
        <v>0</v>
      </c>
    </row>
    <row r="45" spans="1:25" ht="18" customHeight="1" x14ac:dyDescent="0.2">
      <c r="A45" s="1">
        <f t="shared" si="0"/>
        <v>45485</v>
      </c>
      <c r="B45" s="7">
        <v>26.33</v>
      </c>
      <c r="C45" s="7">
        <v>26.88</v>
      </c>
      <c r="D45" s="10">
        <f t="shared" ref="D45" si="533">MIN(B45,C45)</f>
        <v>26.33</v>
      </c>
      <c r="E45" s="11">
        <f t="shared" ref="E45" si="534">MAX(0,B$4-D45)</f>
        <v>0</v>
      </c>
      <c r="F45" s="7">
        <v>26.33</v>
      </c>
      <c r="G45" s="7">
        <v>26.88</v>
      </c>
      <c r="H45" s="10">
        <f t="shared" ref="H45" si="535">MIN(F45,G45)</f>
        <v>26.33</v>
      </c>
      <c r="I45" s="11">
        <f t="shared" ref="I45" si="536">MAX(0,F$4-H45)</f>
        <v>0</v>
      </c>
      <c r="J45" s="7">
        <v>26.58</v>
      </c>
      <c r="K45" s="7">
        <v>26.53</v>
      </c>
      <c r="L45" s="10">
        <f t="shared" ref="L45" si="537">MIN(J45,K45)</f>
        <v>26.53</v>
      </c>
      <c r="M45" s="11">
        <f t="shared" ref="M45" si="538">MAX(0,J$4-L45)</f>
        <v>0</v>
      </c>
      <c r="N45" s="7">
        <v>28.75</v>
      </c>
      <c r="O45" s="7">
        <v>28.37</v>
      </c>
      <c r="P45" s="10">
        <f t="shared" ref="P45" si="539">MIN(N45,O45)</f>
        <v>28.37</v>
      </c>
      <c r="Q45" s="11">
        <f t="shared" ref="Q45" si="540">MAX(0,N$4-P45)</f>
        <v>0</v>
      </c>
      <c r="R45" s="7">
        <v>24.88</v>
      </c>
      <c r="S45" s="7">
        <v>25.46</v>
      </c>
      <c r="T45" s="10">
        <f t="shared" ref="T45" si="541">MIN(R45,S45)</f>
        <v>24.88</v>
      </c>
      <c r="U45" s="11">
        <f t="shared" ref="U45" si="542">MAX(0,R$4-T45)</f>
        <v>0</v>
      </c>
      <c r="V45" s="7">
        <f t="shared" ref="V45" si="543">R45</f>
        <v>24.88</v>
      </c>
      <c r="W45" s="7">
        <f t="shared" ref="W45" si="544">S45</f>
        <v>25.46</v>
      </c>
      <c r="X45" s="10">
        <f t="shared" ref="X45" si="545">MIN(V45,W45)</f>
        <v>24.88</v>
      </c>
      <c r="Y45" s="11">
        <f t="shared" ref="Y45" si="546">MAX(0,V$4-X45)</f>
        <v>0</v>
      </c>
    </row>
    <row r="46" spans="1:25" ht="18" customHeight="1" x14ac:dyDescent="0.2">
      <c r="A46" s="1">
        <f t="shared" si="0"/>
        <v>45478</v>
      </c>
      <c r="B46" s="7">
        <v>26</v>
      </c>
      <c r="C46" s="7">
        <v>27.2</v>
      </c>
      <c r="D46" s="10">
        <f t="shared" ref="D46" si="547">MIN(B46,C46)</f>
        <v>26</v>
      </c>
      <c r="E46" s="11">
        <f t="shared" ref="E46" si="548">MAX(0,B$4-D46)</f>
        <v>0</v>
      </c>
      <c r="F46" s="7">
        <v>26</v>
      </c>
      <c r="G46" s="7">
        <v>27.2</v>
      </c>
      <c r="H46" s="10">
        <f t="shared" ref="H46" si="549">MIN(F46,G46)</f>
        <v>26</v>
      </c>
      <c r="I46" s="11">
        <f t="shared" ref="I46" si="550">MAX(0,F$4-H46)</f>
        <v>0</v>
      </c>
      <c r="J46" s="7">
        <v>26.58</v>
      </c>
      <c r="K46" s="7">
        <v>26.53</v>
      </c>
      <c r="L46" s="10">
        <f t="shared" ref="L46" si="551">MIN(J46,K46)</f>
        <v>26.53</v>
      </c>
      <c r="M46" s="11">
        <f t="shared" ref="M46" si="552">MAX(0,J$4-L46)</f>
        <v>0</v>
      </c>
      <c r="N46" s="7">
        <v>28.75</v>
      </c>
      <c r="O46" s="7">
        <v>28.37</v>
      </c>
      <c r="P46" s="10">
        <f t="shared" ref="P46" si="553">MIN(N46,O46)</f>
        <v>28.37</v>
      </c>
      <c r="Q46" s="11">
        <f t="shared" ref="Q46" si="554">MAX(0,N$4-P46)</f>
        <v>0</v>
      </c>
      <c r="R46" s="7">
        <v>24.88</v>
      </c>
      <c r="S46" s="7">
        <v>25.46</v>
      </c>
      <c r="T46" s="10">
        <f t="shared" ref="T46" si="555">MIN(R46,S46)</f>
        <v>24.88</v>
      </c>
      <c r="U46" s="11">
        <f t="shared" ref="U46" si="556">MAX(0,R$4-T46)</f>
        <v>0</v>
      </c>
      <c r="V46" s="7">
        <f t="shared" ref="V46" si="557">R46</f>
        <v>24.88</v>
      </c>
      <c r="W46" s="7">
        <f t="shared" ref="W46" si="558">S46</f>
        <v>25.46</v>
      </c>
      <c r="X46" s="10">
        <f t="shared" ref="X46" si="559">MIN(V46,W46)</f>
        <v>24.88</v>
      </c>
      <c r="Y46" s="11">
        <f t="shared" ref="Y46" si="560">MAX(0,V$4-X46)</f>
        <v>0</v>
      </c>
    </row>
    <row r="47" spans="1:25" ht="18" customHeight="1" x14ac:dyDescent="0.2">
      <c r="A47" s="1">
        <f t="shared" si="0"/>
        <v>45471</v>
      </c>
      <c r="B47" s="7">
        <v>26</v>
      </c>
      <c r="C47" s="7">
        <v>27.52</v>
      </c>
      <c r="D47" s="10">
        <f t="shared" ref="D47" si="561">MIN(B47,C47)</f>
        <v>26</v>
      </c>
      <c r="E47" s="11">
        <f t="shared" ref="E47" si="562">MAX(0,B$4-D47)</f>
        <v>0</v>
      </c>
      <c r="F47" s="7">
        <v>26</v>
      </c>
      <c r="G47" s="7">
        <v>27.52</v>
      </c>
      <c r="H47" s="10">
        <f t="shared" ref="H47" si="563">MIN(F47,G47)</f>
        <v>26</v>
      </c>
      <c r="I47" s="11">
        <f t="shared" ref="I47" si="564">MAX(0,F$4-H47)</f>
        <v>0</v>
      </c>
      <c r="J47" s="7">
        <v>26.58</v>
      </c>
      <c r="K47" s="7">
        <v>26.53</v>
      </c>
      <c r="L47" s="10">
        <f t="shared" ref="L47" si="565">MIN(J47,K47)</f>
        <v>26.53</v>
      </c>
      <c r="M47" s="11">
        <f t="shared" ref="M47" si="566">MAX(0,J$4-L47)</f>
        <v>0</v>
      </c>
      <c r="N47" s="7">
        <v>28.75</v>
      </c>
      <c r="O47" s="7">
        <v>28.37</v>
      </c>
      <c r="P47" s="10">
        <f t="shared" ref="P47" si="567">MIN(N47,O47)</f>
        <v>28.37</v>
      </c>
      <c r="Q47" s="11">
        <f t="shared" ref="Q47" si="568">MAX(0,N$4-P47)</f>
        <v>0</v>
      </c>
      <c r="R47" s="7">
        <v>24.88</v>
      </c>
      <c r="S47" s="7">
        <v>25.46</v>
      </c>
      <c r="T47" s="10">
        <f t="shared" ref="T47" si="569">MIN(R47,S47)</f>
        <v>24.88</v>
      </c>
      <c r="U47" s="11">
        <f t="shared" ref="U47" si="570">MAX(0,R$4-T47)</f>
        <v>0</v>
      </c>
      <c r="V47" s="7">
        <f t="shared" ref="V47" si="571">R47</f>
        <v>24.88</v>
      </c>
      <c r="W47" s="7">
        <f t="shared" ref="W47" si="572">S47</f>
        <v>25.46</v>
      </c>
      <c r="X47" s="10">
        <f t="shared" ref="X47" si="573">MIN(V47,W47)</f>
        <v>24.88</v>
      </c>
      <c r="Y47" s="11">
        <f t="shared" ref="Y47" si="574">MAX(0,V$4-X47)</f>
        <v>0</v>
      </c>
    </row>
    <row r="48" spans="1:25" ht="18" customHeight="1" x14ac:dyDescent="0.2">
      <c r="A48" s="1">
        <f t="shared" si="0"/>
        <v>45464</v>
      </c>
      <c r="B48" s="7">
        <v>27.75</v>
      </c>
      <c r="C48" s="7">
        <v>27.45</v>
      </c>
      <c r="D48" s="10">
        <f t="shared" ref="D48" si="575">MIN(B48,C48)</f>
        <v>27.45</v>
      </c>
      <c r="E48" s="11">
        <f t="shared" ref="E48" si="576">MAX(0,B$4-D48)</f>
        <v>0</v>
      </c>
      <c r="F48" s="7">
        <v>27.75</v>
      </c>
      <c r="G48" s="7">
        <v>27.45</v>
      </c>
      <c r="H48" s="10">
        <f t="shared" ref="H48" si="577">MIN(F48,G48)</f>
        <v>27.45</v>
      </c>
      <c r="I48" s="11">
        <f t="shared" ref="I48" si="578">MAX(0,F$4-H48)</f>
        <v>0</v>
      </c>
      <c r="J48" s="7">
        <v>26.58</v>
      </c>
      <c r="K48" s="7">
        <v>26.53</v>
      </c>
      <c r="L48" s="10">
        <f t="shared" ref="L48" si="579">MIN(J48,K48)</f>
        <v>26.53</v>
      </c>
      <c r="M48" s="11">
        <f t="shared" ref="M48" si="580">MAX(0,J$4-L48)</f>
        <v>0</v>
      </c>
      <c r="N48" s="7">
        <v>28.75</v>
      </c>
      <c r="O48" s="7">
        <v>28.37</v>
      </c>
      <c r="P48" s="10">
        <f t="shared" ref="P48" si="581">MIN(N48,O48)</f>
        <v>28.37</v>
      </c>
      <c r="Q48" s="11">
        <f t="shared" ref="Q48" si="582">MAX(0,N$4-P48)</f>
        <v>0</v>
      </c>
      <c r="R48" s="7">
        <v>24.88</v>
      </c>
      <c r="S48" s="7">
        <v>25.46</v>
      </c>
      <c r="T48" s="10">
        <f t="shared" ref="T48" si="583">MIN(R48,S48)</f>
        <v>24.88</v>
      </c>
      <c r="U48" s="11">
        <f t="shared" ref="U48" si="584">MAX(0,R$4-T48)</f>
        <v>0</v>
      </c>
      <c r="V48" s="7">
        <f t="shared" ref="V48" si="585">R48</f>
        <v>24.88</v>
      </c>
      <c r="W48" s="7">
        <f t="shared" ref="W48" si="586">S48</f>
        <v>25.46</v>
      </c>
      <c r="X48" s="10">
        <f t="shared" ref="X48" si="587">MIN(V48,W48)</f>
        <v>24.88</v>
      </c>
      <c r="Y48" s="11">
        <f t="shared" ref="Y48" si="588">MAX(0,V$4-X48)</f>
        <v>0</v>
      </c>
    </row>
    <row r="49" spans="1:25" ht="18" customHeight="1" x14ac:dyDescent="0.2">
      <c r="A49" s="1">
        <f t="shared" si="0"/>
        <v>45457</v>
      </c>
      <c r="B49" s="7">
        <v>27.75</v>
      </c>
      <c r="C49" s="7">
        <v>27.22</v>
      </c>
      <c r="D49" s="10">
        <f t="shared" ref="D49" si="589">MIN(B49,C49)</f>
        <v>27.22</v>
      </c>
      <c r="E49" s="11">
        <f t="shared" ref="E49" si="590">MAX(0,B$4-D49)</f>
        <v>0</v>
      </c>
      <c r="F49" s="7">
        <v>27.75</v>
      </c>
      <c r="G49" s="7">
        <v>27.22</v>
      </c>
      <c r="H49" s="10">
        <f t="shared" ref="H49" si="591">MIN(F49,G49)</f>
        <v>27.22</v>
      </c>
      <c r="I49" s="11">
        <f t="shared" ref="I49" si="592">MAX(0,F$4-H49)</f>
        <v>0</v>
      </c>
      <c r="J49" s="7">
        <v>26.58</v>
      </c>
      <c r="K49" s="7">
        <v>26.53</v>
      </c>
      <c r="L49" s="10">
        <f t="shared" ref="L49" si="593">MIN(J49,K49)</f>
        <v>26.53</v>
      </c>
      <c r="M49" s="11">
        <f t="shared" ref="M49" si="594">MAX(0,J$4-L49)</f>
        <v>0</v>
      </c>
      <c r="N49" s="7">
        <v>28.75</v>
      </c>
      <c r="O49" s="7">
        <v>28.37</v>
      </c>
      <c r="P49" s="10">
        <f t="shared" ref="P49" si="595">MIN(N49,O49)</f>
        <v>28.37</v>
      </c>
      <c r="Q49" s="11">
        <f t="shared" ref="Q49" si="596">MAX(0,N$4-P49)</f>
        <v>0</v>
      </c>
      <c r="R49" s="7">
        <v>24.88</v>
      </c>
      <c r="S49" s="7">
        <v>25.46</v>
      </c>
      <c r="T49" s="10">
        <f t="shared" ref="T49" si="597">MIN(R49,S49)</f>
        <v>24.88</v>
      </c>
      <c r="U49" s="11">
        <f t="shared" ref="U49" si="598">MAX(0,R$4-T49)</f>
        <v>0</v>
      </c>
      <c r="V49" s="7">
        <f t="shared" ref="V49" si="599">R49</f>
        <v>24.88</v>
      </c>
      <c r="W49" s="7">
        <f t="shared" ref="W49" si="600">S49</f>
        <v>25.46</v>
      </c>
      <c r="X49" s="10">
        <f t="shared" ref="X49" si="601">MIN(V49,W49)</f>
        <v>24.88</v>
      </c>
      <c r="Y49" s="11">
        <f t="shared" ref="Y49" si="602">MAX(0,V$4-X49)</f>
        <v>0</v>
      </c>
    </row>
    <row r="50" spans="1:25" ht="18" customHeight="1" x14ac:dyDescent="0.2">
      <c r="A50" s="1">
        <f t="shared" si="0"/>
        <v>45450</v>
      </c>
      <c r="B50" s="7">
        <v>27.42</v>
      </c>
      <c r="C50" s="7">
        <v>27.08</v>
      </c>
      <c r="D50" s="10">
        <f t="shared" ref="D50" si="603">MIN(B50,C50)</f>
        <v>27.08</v>
      </c>
      <c r="E50" s="11">
        <f t="shared" ref="E50" si="604">MAX(0,B$4-D50)</f>
        <v>0</v>
      </c>
      <c r="F50" s="7">
        <v>27.42</v>
      </c>
      <c r="G50" s="7">
        <v>27.08</v>
      </c>
      <c r="H50" s="10">
        <f t="shared" ref="H50" si="605">MIN(F50,G50)</f>
        <v>27.08</v>
      </c>
      <c r="I50" s="11">
        <f t="shared" ref="I50" si="606">MAX(0,F$4-H50)</f>
        <v>0</v>
      </c>
      <c r="J50" s="7">
        <v>26.58</v>
      </c>
      <c r="K50" s="7">
        <v>26.53</v>
      </c>
      <c r="L50" s="10">
        <f t="shared" ref="L50" si="607">MIN(J50,K50)</f>
        <v>26.53</v>
      </c>
      <c r="M50" s="11">
        <f t="shared" ref="M50" si="608">MAX(0,J$4-L50)</f>
        <v>0</v>
      </c>
      <c r="N50" s="7">
        <v>28.75</v>
      </c>
      <c r="O50" s="7">
        <v>28.37</v>
      </c>
      <c r="P50" s="10">
        <f t="shared" ref="P50" si="609">MIN(N50,O50)</f>
        <v>28.37</v>
      </c>
      <c r="Q50" s="11">
        <f t="shared" ref="Q50" si="610">MAX(0,N$4-P50)</f>
        <v>0</v>
      </c>
      <c r="R50" s="7">
        <v>24.88</v>
      </c>
      <c r="S50" s="7">
        <v>25.46</v>
      </c>
      <c r="T50" s="10">
        <f t="shared" ref="T50" si="611">MIN(R50,S50)</f>
        <v>24.88</v>
      </c>
      <c r="U50" s="11">
        <f t="shared" ref="U50" si="612">MAX(0,R$4-T50)</f>
        <v>0</v>
      </c>
      <c r="V50" s="7">
        <f t="shared" ref="V50" si="613">R50</f>
        <v>24.88</v>
      </c>
      <c r="W50" s="7">
        <f t="shared" ref="W50" si="614">S50</f>
        <v>25.46</v>
      </c>
      <c r="X50" s="10">
        <f t="shared" ref="X50" si="615">MIN(V50,W50)</f>
        <v>24.88</v>
      </c>
      <c r="Y50" s="11">
        <f t="shared" ref="Y50" si="616">MAX(0,V$4-X50)</f>
        <v>0</v>
      </c>
    </row>
    <row r="51" spans="1:25" ht="18" customHeight="1" x14ac:dyDescent="0.2">
      <c r="A51" s="1">
        <f t="shared" si="0"/>
        <v>45443</v>
      </c>
      <c r="B51" s="19"/>
      <c r="C51" s="19"/>
      <c r="D51" s="19"/>
      <c r="E51" s="19"/>
      <c r="F51" s="7">
        <v>27.42</v>
      </c>
      <c r="G51" s="7">
        <v>26.88</v>
      </c>
      <c r="H51" s="10">
        <f t="shared" ref="H51" si="617">MIN(F51,G51)</f>
        <v>26.88</v>
      </c>
      <c r="I51" s="11">
        <f t="shared" ref="I51" si="618">MAX(0,F$4-H51)</f>
        <v>0</v>
      </c>
      <c r="J51" s="7">
        <v>26.58</v>
      </c>
      <c r="K51" s="7">
        <v>26.53</v>
      </c>
      <c r="L51" s="10">
        <f t="shared" ref="L51" si="619">MIN(J51,K51)</f>
        <v>26.53</v>
      </c>
      <c r="M51" s="11">
        <f t="shared" ref="M51" si="620">MAX(0,J$4-L51)</f>
        <v>0</v>
      </c>
      <c r="N51" s="7">
        <v>28.75</v>
      </c>
      <c r="O51" s="7">
        <v>28.37</v>
      </c>
      <c r="P51" s="10">
        <f t="shared" ref="P51" si="621">MIN(N51,O51)</f>
        <v>28.37</v>
      </c>
      <c r="Q51" s="11">
        <f t="shared" ref="Q51" si="622">MAX(0,N$4-P51)</f>
        <v>0</v>
      </c>
      <c r="R51" s="7">
        <v>24.88</v>
      </c>
      <c r="S51" s="7">
        <v>25.46</v>
      </c>
      <c r="T51" s="10">
        <f t="shared" ref="T51" si="623">MIN(R51,S51)</f>
        <v>24.88</v>
      </c>
      <c r="U51" s="11">
        <f t="shared" ref="U51" si="624">MAX(0,R$4-T51)</f>
        <v>0</v>
      </c>
      <c r="V51" s="7">
        <f t="shared" ref="V51" si="625">R51</f>
        <v>24.88</v>
      </c>
      <c r="W51" s="7">
        <f t="shared" ref="W51" si="626">S51</f>
        <v>25.46</v>
      </c>
      <c r="X51" s="10">
        <f t="shared" ref="X51" si="627">MIN(V51,W51)</f>
        <v>24.88</v>
      </c>
      <c r="Y51" s="11">
        <f t="shared" ref="Y51" si="628">MAX(0,V$4-X51)</f>
        <v>0</v>
      </c>
    </row>
    <row r="52" spans="1:25" ht="18" customHeight="1" x14ac:dyDescent="0.2">
      <c r="A52" s="1">
        <f t="shared" si="0"/>
        <v>45436</v>
      </c>
      <c r="B52" s="19"/>
      <c r="C52" s="19"/>
      <c r="D52" s="19"/>
      <c r="E52" s="19"/>
      <c r="F52" s="7">
        <v>27.25</v>
      </c>
      <c r="G52" s="7">
        <v>26.72</v>
      </c>
      <c r="H52" s="10">
        <f t="shared" ref="H52" si="629">MIN(F52,G52)</f>
        <v>26.72</v>
      </c>
      <c r="I52" s="11">
        <f t="shared" ref="I52" si="630">MAX(0,F$4-H52)</f>
        <v>0</v>
      </c>
      <c r="J52" s="7">
        <v>26.58</v>
      </c>
      <c r="K52" s="7">
        <v>26.53</v>
      </c>
      <c r="L52" s="10">
        <f t="shared" ref="L52" si="631">MIN(J52,K52)</f>
        <v>26.53</v>
      </c>
      <c r="M52" s="11">
        <f t="shared" ref="M52" si="632">MAX(0,J$4-L52)</f>
        <v>0</v>
      </c>
      <c r="N52" s="7">
        <v>28.75</v>
      </c>
      <c r="O52" s="7">
        <v>28.37</v>
      </c>
      <c r="P52" s="10">
        <f t="shared" ref="P52" si="633">MIN(N52,O52)</f>
        <v>28.37</v>
      </c>
      <c r="Q52" s="11">
        <f t="shared" ref="Q52" si="634">MAX(0,N$4-P52)</f>
        <v>0</v>
      </c>
      <c r="R52" s="7">
        <v>24.88</v>
      </c>
      <c r="S52" s="7">
        <v>25.46</v>
      </c>
      <c r="T52" s="10">
        <f t="shared" ref="T52" si="635">MIN(R52,S52)</f>
        <v>24.88</v>
      </c>
      <c r="U52" s="11">
        <f t="shared" ref="U52" si="636">MAX(0,R$4-T52)</f>
        <v>0</v>
      </c>
      <c r="V52" s="7">
        <f t="shared" ref="V52" si="637">R52</f>
        <v>24.88</v>
      </c>
      <c r="W52" s="7">
        <f t="shared" ref="W52" si="638">S52</f>
        <v>25.46</v>
      </c>
      <c r="X52" s="10">
        <f t="shared" ref="X52" si="639">MIN(V52,W52)</f>
        <v>24.88</v>
      </c>
      <c r="Y52" s="11">
        <f t="shared" ref="Y52" si="640">MAX(0,V$4-X52)</f>
        <v>0</v>
      </c>
    </row>
    <row r="53" spans="1:25" ht="18" customHeight="1" x14ac:dyDescent="0.2">
      <c r="A53" s="1">
        <f t="shared" si="0"/>
        <v>45429</v>
      </c>
      <c r="B53" s="19"/>
      <c r="C53" s="19"/>
      <c r="D53" s="19"/>
      <c r="E53" s="19"/>
      <c r="F53" s="7">
        <v>26.75</v>
      </c>
      <c r="G53" s="7">
        <v>26.65</v>
      </c>
      <c r="H53" s="10">
        <f t="shared" ref="H53" si="641">MIN(F53,G53)</f>
        <v>26.65</v>
      </c>
      <c r="I53" s="11">
        <f t="shared" ref="I53" si="642">MAX(0,F$4-H53)</f>
        <v>0</v>
      </c>
      <c r="J53" s="7">
        <v>26.58</v>
      </c>
      <c r="K53" s="7">
        <v>26.53</v>
      </c>
      <c r="L53" s="10">
        <f t="shared" ref="L53" si="643">MIN(J53,K53)</f>
        <v>26.53</v>
      </c>
      <c r="M53" s="11">
        <f t="shared" ref="M53" si="644">MAX(0,J$4-L53)</f>
        <v>0</v>
      </c>
      <c r="N53" s="7">
        <v>28.75</v>
      </c>
      <c r="O53" s="7">
        <v>28.37</v>
      </c>
      <c r="P53" s="10">
        <f t="shared" ref="P53" si="645">MIN(N53,O53)</f>
        <v>28.37</v>
      </c>
      <c r="Q53" s="11">
        <f t="shared" ref="Q53" si="646">MAX(0,N$4-P53)</f>
        <v>0</v>
      </c>
      <c r="R53" s="7">
        <v>24.88</v>
      </c>
      <c r="S53" s="7">
        <v>25.46</v>
      </c>
      <c r="T53" s="10">
        <f t="shared" ref="T53" si="647">MIN(R53,S53)</f>
        <v>24.88</v>
      </c>
      <c r="U53" s="11">
        <f t="shared" ref="U53" si="648">MAX(0,R$4-T53)</f>
        <v>0</v>
      </c>
      <c r="V53" s="7">
        <f t="shared" ref="V53" si="649">R53</f>
        <v>24.88</v>
      </c>
      <c r="W53" s="7">
        <f t="shared" ref="W53" si="650">S53</f>
        <v>25.46</v>
      </c>
      <c r="X53" s="10">
        <f t="shared" ref="X53" si="651">MIN(V53,W53)</f>
        <v>24.88</v>
      </c>
      <c r="Y53" s="11">
        <f t="shared" ref="Y53" si="652">MAX(0,V$4-X53)</f>
        <v>0</v>
      </c>
    </row>
    <row r="54" spans="1:25" ht="18" customHeight="1" x14ac:dyDescent="0.2">
      <c r="A54" s="1">
        <f t="shared" si="0"/>
        <v>45422</v>
      </c>
      <c r="B54" s="19"/>
      <c r="C54" s="19"/>
      <c r="D54" s="19"/>
      <c r="E54" s="19"/>
      <c r="F54" s="7">
        <v>26.92</v>
      </c>
      <c r="G54" s="7">
        <v>26.49</v>
      </c>
      <c r="H54" s="10">
        <f t="shared" ref="H54" si="653">MIN(F54,G54)</f>
        <v>26.49</v>
      </c>
      <c r="I54" s="11">
        <f t="shared" ref="I54" si="654">MAX(0,F$4-H54)</f>
        <v>0</v>
      </c>
      <c r="J54" s="7">
        <v>26.58</v>
      </c>
      <c r="K54" s="7">
        <v>26.53</v>
      </c>
      <c r="L54" s="10">
        <f t="shared" ref="L54" si="655">MIN(J54,K54)</f>
        <v>26.53</v>
      </c>
      <c r="M54" s="11">
        <f t="shared" ref="M54" si="656">MAX(0,J$4-L54)</f>
        <v>0</v>
      </c>
      <c r="N54" s="7">
        <v>28.75</v>
      </c>
      <c r="O54" s="7">
        <v>28.37</v>
      </c>
      <c r="P54" s="10">
        <f t="shared" ref="P54" si="657">MIN(N54,O54)</f>
        <v>28.37</v>
      </c>
      <c r="Q54" s="11">
        <f t="shared" ref="Q54" si="658">MAX(0,N$4-P54)</f>
        <v>0</v>
      </c>
      <c r="R54" s="7">
        <v>24.88</v>
      </c>
      <c r="S54" s="7">
        <v>25.46</v>
      </c>
      <c r="T54" s="10">
        <f t="shared" ref="T54" si="659">MIN(R54,S54)</f>
        <v>24.88</v>
      </c>
      <c r="U54" s="11">
        <f t="shared" ref="U54" si="660">MAX(0,R$4-T54)</f>
        <v>0</v>
      </c>
      <c r="V54" s="7">
        <f t="shared" ref="V54" si="661">R54</f>
        <v>24.88</v>
      </c>
      <c r="W54" s="7">
        <f t="shared" ref="W54" si="662">S54</f>
        <v>25.46</v>
      </c>
      <c r="X54" s="10">
        <f t="shared" ref="X54" si="663">MIN(V54,W54)</f>
        <v>24.88</v>
      </c>
      <c r="Y54" s="11">
        <f t="shared" ref="Y54" si="664">MAX(0,V$4-X54)</f>
        <v>0</v>
      </c>
    </row>
    <row r="55" spans="1:25" ht="18" customHeight="1" x14ac:dyDescent="0.2">
      <c r="A55" s="1">
        <f t="shared" si="0"/>
        <v>45415</v>
      </c>
      <c r="B55" s="19"/>
      <c r="C55" s="19"/>
      <c r="D55" s="19"/>
      <c r="E55" s="19"/>
      <c r="F55" s="7">
        <v>26.58</v>
      </c>
      <c r="G55" s="7">
        <v>26.34</v>
      </c>
      <c r="H55" s="10">
        <f t="shared" ref="H55" si="665">MIN(F55,G55)</f>
        <v>26.34</v>
      </c>
      <c r="I55" s="11">
        <f t="shared" ref="I55" si="666">MAX(0,F$4-H55)</f>
        <v>0</v>
      </c>
      <c r="J55" s="7">
        <v>26.58</v>
      </c>
      <c r="K55" s="7">
        <v>26.53</v>
      </c>
      <c r="L55" s="10">
        <f t="shared" ref="L55" si="667">MIN(J55,K55)</f>
        <v>26.53</v>
      </c>
      <c r="M55" s="11">
        <f t="shared" ref="M55" si="668">MAX(0,J$4-L55)</f>
        <v>0</v>
      </c>
      <c r="N55" s="7">
        <v>28.75</v>
      </c>
      <c r="O55" s="7">
        <v>28.37</v>
      </c>
      <c r="P55" s="10">
        <f t="shared" ref="P55" si="669">MIN(N55,O55)</f>
        <v>28.37</v>
      </c>
      <c r="Q55" s="11">
        <f t="shared" ref="Q55" si="670">MAX(0,N$4-P55)</f>
        <v>0</v>
      </c>
      <c r="R55" s="7">
        <v>24.88</v>
      </c>
      <c r="S55" s="7">
        <v>25.46</v>
      </c>
      <c r="T55" s="10">
        <f t="shared" ref="T55" si="671">MIN(R55,S55)</f>
        <v>24.88</v>
      </c>
      <c r="U55" s="11">
        <f t="shared" ref="U55" si="672">MAX(0,R$4-T55)</f>
        <v>0</v>
      </c>
      <c r="V55" s="7">
        <f t="shared" ref="V55" si="673">R55</f>
        <v>24.88</v>
      </c>
      <c r="W55" s="7">
        <f t="shared" ref="W55" si="674">S55</f>
        <v>25.46</v>
      </c>
      <c r="X55" s="10">
        <f t="shared" ref="X55" si="675">MIN(V55,W55)</f>
        <v>24.88</v>
      </c>
      <c r="Y55" s="11">
        <f t="shared" ref="Y55" si="676">MAX(0,V$4-X55)</f>
        <v>0</v>
      </c>
    </row>
    <row r="56" spans="1:25" ht="18" customHeight="1" x14ac:dyDescent="0.2">
      <c r="A56" s="1">
        <f t="shared" si="0"/>
        <v>45408</v>
      </c>
      <c r="B56" s="19"/>
      <c r="C56" s="19"/>
      <c r="D56" s="19"/>
      <c r="E56" s="19"/>
      <c r="F56" s="7">
        <v>26.58</v>
      </c>
      <c r="G56" s="7">
        <v>26.53</v>
      </c>
      <c r="H56" s="10">
        <f t="shared" ref="H56" si="677">MIN(F56,G56)</f>
        <v>26.53</v>
      </c>
      <c r="I56" s="11">
        <f t="shared" ref="I56" si="678">MAX(0,F$4-H56)</f>
        <v>0</v>
      </c>
      <c r="J56" s="7">
        <v>26.58</v>
      </c>
      <c r="K56" s="7">
        <v>26.53</v>
      </c>
      <c r="L56" s="10">
        <f t="shared" ref="L56" si="679">MIN(J56,K56)</f>
        <v>26.53</v>
      </c>
      <c r="M56" s="11">
        <f t="shared" ref="M56" si="680">MAX(0,J$4-L56)</f>
        <v>0</v>
      </c>
      <c r="N56" s="7">
        <v>28.75</v>
      </c>
      <c r="O56" s="7">
        <v>28.37</v>
      </c>
      <c r="P56" s="10">
        <f t="shared" ref="P56" si="681">MIN(N56,O56)</f>
        <v>28.37</v>
      </c>
      <c r="Q56" s="11">
        <f t="shared" ref="Q56" si="682">MAX(0,N$4-P56)</f>
        <v>0</v>
      </c>
      <c r="R56" s="7">
        <v>24.88</v>
      </c>
      <c r="S56" s="7">
        <v>25.46</v>
      </c>
      <c r="T56" s="10">
        <f t="shared" ref="T56" si="683">MIN(R56,S56)</f>
        <v>24.88</v>
      </c>
      <c r="U56" s="11">
        <f t="shared" ref="U56" si="684">MAX(0,R$4-T56)</f>
        <v>0</v>
      </c>
      <c r="V56" s="7">
        <f t="shared" ref="V56" si="685">R56</f>
        <v>24.88</v>
      </c>
      <c r="W56" s="7">
        <f t="shared" ref="W56" si="686">S56</f>
        <v>25.46</v>
      </c>
      <c r="X56" s="10">
        <f t="shared" ref="X56" si="687">MIN(V56,W56)</f>
        <v>24.88</v>
      </c>
      <c r="Y56" s="11">
        <f t="shared" ref="Y56" si="688">MAX(0,V$4-X56)</f>
        <v>0</v>
      </c>
    </row>
    <row r="57" spans="1:25" ht="18" customHeight="1" x14ac:dyDescent="0.2">
      <c r="A57" s="1">
        <f t="shared" si="0"/>
        <v>45401</v>
      </c>
      <c r="B57" s="19"/>
      <c r="C57" s="19"/>
      <c r="D57" s="19"/>
      <c r="E57" s="19"/>
      <c r="F57" s="7">
        <v>26.58</v>
      </c>
      <c r="G57" s="7">
        <v>26.71</v>
      </c>
      <c r="H57" s="10">
        <f t="shared" ref="H57" si="689">MIN(F57,G57)</f>
        <v>26.58</v>
      </c>
      <c r="I57" s="11">
        <f t="shared" ref="I57" si="690">MAX(0,F$4-H57)</f>
        <v>0</v>
      </c>
      <c r="J57" s="7">
        <v>26.58</v>
      </c>
      <c r="K57" s="7">
        <v>26.71</v>
      </c>
      <c r="L57" s="10">
        <f t="shared" ref="L57" si="691">MIN(J57,K57)</f>
        <v>26.58</v>
      </c>
      <c r="M57" s="11">
        <f t="shared" ref="M57" si="692">MAX(0,J$4-L57)</f>
        <v>0</v>
      </c>
      <c r="N57" s="7">
        <v>28.75</v>
      </c>
      <c r="O57" s="7">
        <v>28.37</v>
      </c>
      <c r="P57" s="10">
        <f t="shared" ref="P57" si="693">MIN(N57,O57)</f>
        <v>28.37</v>
      </c>
      <c r="Q57" s="11">
        <f t="shared" ref="Q57" si="694">MAX(0,N$4-P57)</f>
        <v>0</v>
      </c>
      <c r="R57" s="7">
        <v>24.88</v>
      </c>
      <c r="S57" s="7">
        <v>25.46</v>
      </c>
      <c r="T57" s="10">
        <f t="shared" ref="T57" si="695">MIN(R57,S57)</f>
        <v>24.88</v>
      </c>
      <c r="U57" s="11">
        <f t="shared" ref="U57" si="696">MAX(0,R$4-T57)</f>
        <v>0</v>
      </c>
      <c r="V57" s="7">
        <f t="shared" ref="V57" si="697">R57</f>
        <v>24.88</v>
      </c>
      <c r="W57" s="7">
        <f t="shared" ref="W57" si="698">S57</f>
        <v>25.46</v>
      </c>
      <c r="X57" s="10">
        <f t="shared" ref="X57" si="699">MIN(V57,W57)</f>
        <v>24.88</v>
      </c>
      <c r="Y57" s="11">
        <f t="shared" ref="Y57" si="700">MAX(0,V$4-X57)</f>
        <v>0</v>
      </c>
    </row>
    <row r="58" spans="1:25" ht="18" customHeight="1" x14ac:dyDescent="0.2">
      <c r="A58" s="1">
        <f t="shared" si="0"/>
        <v>45394</v>
      </c>
      <c r="B58" s="19"/>
      <c r="C58" s="19"/>
      <c r="D58" s="19"/>
      <c r="E58" s="19"/>
      <c r="F58" s="7">
        <v>26.25</v>
      </c>
      <c r="G58" s="7">
        <v>26.89</v>
      </c>
      <c r="H58" s="10">
        <f t="shared" ref="H58" si="701">MIN(F58,G58)</f>
        <v>26.25</v>
      </c>
      <c r="I58" s="11">
        <f t="shared" ref="I58" si="702">MAX(0,F$4-H58)</f>
        <v>0</v>
      </c>
      <c r="J58" s="7">
        <v>26.25</v>
      </c>
      <c r="K58" s="7">
        <v>26.89</v>
      </c>
      <c r="L58" s="10">
        <f t="shared" ref="L58" si="703">MIN(J58,K58)</f>
        <v>26.25</v>
      </c>
      <c r="M58" s="11">
        <f t="shared" ref="M58" si="704">MAX(0,J$4-L58)</f>
        <v>0</v>
      </c>
      <c r="N58" s="7">
        <v>28.75</v>
      </c>
      <c r="O58" s="7">
        <v>28.37</v>
      </c>
      <c r="P58" s="10">
        <f t="shared" ref="P58" si="705">MIN(N58,O58)</f>
        <v>28.37</v>
      </c>
      <c r="Q58" s="11">
        <f t="shared" ref="Q58" si="706">MAX(0,N$4-P58)</f>
        <v>0</v>
      </c>
      <c r="R58" s="7">
        <v>24.88</v>
      </c>
      <c r="S58" s="7">
        <v>25.46</v>
      </c>
      <c r="T58" s="10">
        <f t="shared" ref="T58" si="707">MIN(R58,S58)</f>
        <v>24.88</v>
      </c>
      <c r="U58" s="11">
        <f t="shared" ref="U58" si="708">MAX(0,R$4-T58)</f>
        <v>0</v>
      </c>
      <c r="V58" s="7">
        <f t="shared" ref="V58" si="709">R58</f>
        <v>24.88</v>
      </c>
      <c r="W58" s="7">
        <f t="shared" ref="W58" si="710">S58</f>
        <v>25.46</v>
      </c>
      <c r="X58" s="10">
        <f t="shared" ref="X58" si="711">MIN(V58,W58)</f>
        <v>24.88</v>
      </c>
      <c r="Y58" s="11">
        <f t="shared" ref="Y58" si="712">MAX(0,V$4-X58)</f>
        <v>0</v>
      </c>
    </row>
    <row r="59" spans="1:25" ht="18" customHeight="1" x14ac:dyDescent="0.2">
      <c r="A59" s="1">
        <f t="shared" si="0"/>
        <v>45387</v>
      </c>
      <c r="B59" s="19"/>
      <c r="C59" s="19"/>
      <c r="D59" s="19"/>
      <c r="E59" s="19"/>
      <c r="F59" s="7">
        <v>25.75</v>
      </c>
      <c r="G59" s="7">
        <v>27.51</v>
      </c>
      <c r="H59" s="10">
        <f t="shared" ref="H59" si="713">MIN(F59,G59)</f>
        <v>25.75</v>
      </c>
      <c r="I59" s="11">
        <f t="shared" ref="I59" si="714">MAX(0,F$4-H59)</f>
        <v>0</v>
      </c>
      <c r="J59" s="7">
        <v>25.75</v>
      </c>
      <c r="K59" s="7">
        <v>27.51</v>
      </c>
      <c r="L59" s="10">
        <f t="shared" ref="L59" si="715">MIN(J59,K59)</f>
        <v>25.75</v>
      </c>
      <c r="M59" s="11">
        <f t="shared" ref="M59" si="716">MAX(0,J$4-L59)</f>
        <v>0</v>
      </c>
      <c r="N59" s="7">
        <v>28.75</v>
      </c>
      <c r="O59" s="7">
        <v>28.37</v>
      </c>
      <c r="P59" s="10">
        <f t="shared" ref="P59" si="717">MIN(N59,O59)</f>
        <v>28.37</v>
      </c>
      <c r="Q59" s="11">
        <f t="shared" ref="Q59" si="718">MAX(0,N$4-P59)</f>
        <v>0</v>
      </c>
      <c r="R59" s="7">
        <v>24.88</v>
      </c>
      <c r="S59" s="7">
        <v>25.46</v>
      </c>
      <c r="T59" s="10">
        <f t="shared" ref="T59" si="719">MIN(R59,S59)</f>
        <v>24.88</v>
      </c>
      <c r="U59" s="11">
        <f t="shared" ref="U59" si="720">MAX(0,R$4-T59)</f>
        <v>0</v>
      </c>
      <c r="V59" s="7">
        <f t="shared" ref="V59" si="721">R59</f>
        <v>24.88</v>
      </c>
      <c r="W59" s="7">
        <f t="shared" ref="W59" si="722">S59</f>
        <v>25.46</v>
      </c>
      <c r="X59" s="10">
        <f t="shared" ref="X59" si="723">MIN(V59,W59)</f>
        <v>24.88</v>
      </c>
      <c r="Y59" s="11">
        <f t="shared" ref="Y59" si="724">MAX(0,V$4-X59)</f>
        <v>0</v>
      </c>
    </row>
    <row r="60" spans="1:25" ht="18" customHeight="1" x14ac:dyDescent="0.2">
      <c r="A60" s="1">
        <f t="shared" si="0"/>
        <v>45380</v>
      </c>
      <c r="B60" s="19"/>
      <c r="C60" s="19"/>
      <c r="D60" s="19"/>
      <c r="E60" s="19"/>
      <c r="F60" s="7">
        <v>27.42</v>
      </c>
      <c r="G60" s="7">
        <v>28.55</v>
      </c>
      <c r="H60" s="10">
        <f t="shared" ref="H60" si="725">MIN(F60,G60)</f>
        <v>27.42</v>
      </c>
      <c r="I60" s="11">
        <f t="shared" ref="I60" si="726">MAX(0,F$4-H60)</f>
        <v>0</v>
      </c>
      <c r="J60" s="7">
        <v>27.42</v>
      </c>
      <c r="K60" s="7">
        <v>28.55</v>
      </c>
      <c r="L60" s="10">
        <f t="shared" ref="L60" si="727">MIN(J60,K60)</f>
        <v>27.42</v>
      </c>
      <c r="M60" s="11">
        <f t="shared" ref="M60" si="728">MAX(0,J$4-L60)</f>
        <v>0</v>
      </c>
      <c r="N60" s="7">
        <v>28.75</v>
      </c>
      <c r="O60" s="7">
        <v>28.37</v>
      </c>
      <c r="P60" s="10">
        <f t="shared" ref="P60" si="729">MIN(N60,O60)</f>
        <v>28.37</v>
      </c>
      <c r="Q60" s="11">
        <f t="shared" ref="Q60" si="730">MAX(0,N$4-P60)</f>
        <v>0</v>
      </c>
      <c r="R60" s="7">
        <v>24.88</v>
      </c>
      <c r="S60" s="7">
        <v>25.46</v>
      </c>
      <c r="T60" s="10">
        <f t="shared" ref="T60" si="731">MIN(R60,S60)</f>
        <v>24.88</v>
      </c>
      <c r="U60" s="11">
        <f t="shared" ref="U60" si="732">MAX(0,R$4-T60)</f>
        <v>0</v>
      </c>
      <c r="V60" s="7">
        <f t="shared" ref="V60" si="733">R60</f>
        <v>24.88</v>
      </c>
      <c r="W60" s="7">
        <f t="shared" ref="W60" si="734">S60</f>
        <v>25.46</v>
      </c>
      <c r="X60" s="10">
        <f t="shared" ref="X60" si="735">MIN(V60,W60)</f>
        <v>24.88</v>
      </c>
      <c r="Y60" s="11">
        <f t="shared" ref="Y60" si="736">MAX(0,V$4-X60)</f>
        <v>0</v>
      </c>
    </row>
    <row r="61" spans="1:25" ht="18" customHeight="1" x14ac:dyDescent="0.2">
      <c r="A61" s="1">
        <f t="shared" si="0"/>
        <v>45373</v>
      </c>
      <c r="B61" s="19"/>
      <c r="C61" s="19"/>
      <c r="D61" s="19"/>
      <c r="E61" s="19"/>
      <c r="F61" s="7">
        <v>27.42</v>
      </c>
      <c r="G61" s="7">
        <v>29.5</v>
      </c>
      <c r="H61" s="10">
        <f t="shared" ref="H61" si="737">MIN(F61,G61)</f>
        <v>27.42</v>
      </c>
      <c r="I61" s="11">
        <f t="shared" ref="I61" si="738">MAX(0,F$4-H61)</f>
        <v>0</v>
      </c>
      <c r="J61" s="7">
        <v>27.42</v>
      </c>
      <c r="K61" s="7">
        <v>29.5</v>
      </c>
      <c r="L61" s="10">
        <f t="shared" ref="L61" si="739">MIN(J61,K61)</f>
        <v>27.42</v>
      </c>
      <c r="M61" s="11">
        <f t="shared" ref="M61" si="740">MAX(0,J$4-L61)</f>
        <v>0</v>
      </c>
      <c r="N61" s="7">
        <v>28.75</v>
      </c>
      <c r="O61" s="7">
        <v>28.37</v>
      </c>
      <c r="P61" s="10">
        <f t="shared" ref="P61" si="741">MIN(N61,O61)</f>
        <v>28.37</v>
      </c>
      <c r="Q61" s="11">
        <f t="shared" ref="Q61" si="742">MAX(0,N$4-P61)</f>
        <v>0</v>
      </c>
      <c r="R61" s="7">
        <v>24.88</v>
      </c>
      <c r="S61" s="7">
        <v>25.46</v>
      </c>
      <c r="T61" s="10">
        <f t="shared" ref="T61" si="743">MIN(R61,S61)</f>
        <v>24.88</v>
      </c>
      <c r="U61" s="11">
        <f t="shared" ref="U61" si="744">MAX(0,R$4-T61)</f>
        <v>0</v>
      </c>
      <c r="V61" s="7">
        <f t="shared" ref="V61" si="745">R61</f>
        <v>24.88</v>
      </c>
      <c r="W61" s="7">
        <f t="shared" ref="W61" si="746">S61</f>
        <v>25.46</v>
      </c>
      <c r="X61" s="10">
        <f t="shared" ref="X61" si="747">MIN(V61,W61)</f>
        <v>24.88</v>
      </c>
      <c r="Y61" s="11">
        <f t="shared" ref="Y61" si="748">MAX(0,V$4-X61)</f>
        <v>0</v>
      </c>
    </row>
    <row r="62" spans="1:25" ht="18" customHeight="1" x14ac:dyDescent="0.2">
      <c r="A62" s="1">
        <f t="shared" si="0"/>
        <v>45366</v>
      </c>
      <c r="B62" s="19"/>
      <c r="C62" s="19"/>
      <c r="D62" s="19"/>
      <c r="E62" s="19"/>
      <c r="F62" s="7">
        <v>26.92</v>
      </c>
      <c r="G62" s="7">
        <v>30.23</v>
      </c>
      <c r="H62" s="10">
        <f t="shared" ref="H62" si="749">MIN(F62,G62)</f>
        <v>26.92</v>
      </c>
      <c r="I62" s="11">
        <f t="shared" ref="I62" si="750">MAX(0,F$4-H62)</f>
        <v>0</v>
      </c>
      <c r="J62" s="7">
        <v>26.92</v>
      </c>
      <c r="K62" s="7">
        <v>30.23</v>
      </c>
      <c r="L62" s="10">
        <f t="shared" ref="L62" si="751">MIN(J62,K62)</f>
        <v>26.92</v>
      </c>
      <c r="M62" s="11">
        <f t="shared" ref="M62" si="752">MAX(0,J$4-L62)</f>
        <v>0</v>
      </c>
      <c r="N62" s="7">
        <v>28.75</v>
      </c>
      <c r="O62" s="7">
        <v>28.37</v>
      </c>
      <c r="P62" s="10">
        <f t="shared" ref="P62" si="753">MIN(N62,O62)</f>
        <v>28.37</v>
      </c>
      <c r="Q62" s="11">
        <f t="shared" ref="Q62" si="754">MAX(0,N$4-P62)</f>
        <v>0</v>
      </c>
      <c r="R62" s="7">
        <v>24.88</v>
      </c>
      <c r="S62" s="7">
        <v>25.46</v>
      </c>
      <c r="T62" s="10">
        <f t="shared" ref="T62" si="755">MIN(R62,S62)</f>
        <v>24.88</v>
      </c>
      <c r="U62" s="11">
        <f t="shared" ref="U62" si="756">MAX(0,R$4-T62)</f>
        <v>0</v>
      </c>
      <c r="V62" s="7">
        <f t="shared" ref="V62" si="757">R62</f>
        <v>24.88</v>
      </c>
      <c r="W62" s="7">
        <f t="shared" ref="W62" si="758">S62</f>
        <v>25.46</v>
      </c>
      <c r="X62" s="10">
        <f t="shared" ref="X62" si="759">MIN(V62,W62)</f>
        <v>24.88</v>
      </c>
      <c r="Y62" s="11">
        <f t="shared" ref="Y62" si="760">MAX(0,V$4-X62)</f>
        <v>0</v>
      </c>
    </row>
    <row r="63" spans="1:25" ht="18" customHeight="1" x14ac:dyDescent="0.2">
      <c r="A63" s="1">
        <f t="shared" si="0"/>
        <v>45359</v>
      </c>
      <c r="B63" s="19"/>
      <c r="C63" s="19"/>
      <c r="D63" s="19"/>
      <c r="E63" s="19"/>
      <c r="F63" s="7">
        <v>27.92</v>
      </c>
      <c r="G63" s="7">
        <v>30.75</v>
      </c>
      <c r="H63" s="10">
        <f t="shared" ref="H63" si="761">MIN(F63,G63)</f>
        <v>27.92</v>
      </c>
      <c r="I63" s="11">
        <f t="shared" ref="I63" si="762">MAX(0,F$4-H63)</f>
        <v>0</v>
      </c>
      <c r="J63" s="7">
        <v>27.92</v>
      </c>
      <c r="K63" s="7">
        <v>30.75</v>
      </c>
      <c r="L63" s="10">
        <f t="shared" ref="L63" si="763">MIN(J63,K63)</f>
        <v>27.92</v>
      </c>
      <c r="M63" s="11">
        <f t="shared" ref="M63" si="764">MAX(0,J$4-L63)</f>
        <v>0</v>
      </c>
      <c r="N63" s="7">
        <v>28.75</v>
      </c>
      <c r="O63" s="7">
        <v>28.37</v>
      </c>
      <c r="P63" s="10">
        <f t="shared" ref="P63" si="765">MIN(N63,O63)</f>
        <v>28.37</v>
      </c>
      <c r="Q63" s="11">
        <f t="shared" ref="Q63" si="766">MAX(0,N$4-P63)</f>
        <v>0</v>
      </c>
      <c r="R63" s="7">
        <v>24.88</v>
      </c>
      <c r="S63" s="7">
        <v>25.46</v>
      </c>
      <c r="T63" s="10">
        <f t="shared" ref="T63" si="767">MIN(R63,S63)</f>
        <v>24.88</v>
      </c>
      <c r="U63" s="11">
        <f t="shared" ref="U63" si="768">MAX(0,R$4-T63)</f>
        <v>0</v>
      </c>
      <c r="V63" s="7">
        <f t="shared" ref="V63" si="769">R63</f>
        <v>24.88</v>
      </c>
      <c r="W63" s="7">
        <f t="shared" ref="W63" si="770">S63</f>
        <v>25.46</v>
      </c>
      <c r="X63" s="10">
        <f t="shared" ref="X63" si="771">MIN(V63,W63)</f>
        <v>24.88</v>
      </c>
      <c r="Y63" s="11">
        <f t="shared" ref="Y63" si="772">MAX(0,V$4-X63)</f>
        <v>0</v>
      </c>
    </row>
    <row r="64" spans="1:25" ht="18" customHeight="1" x14ac:dyDescent="0.2">
      <c r="A64" s="1">
        <f t="shared" si="0"/>
        <v>45352</v>
      </c>
      <c r="B64" s="19"/>
      <c r="C64" s="19"/>
      <c r="D64" s="19"/>
      <c r="E64" s="19"/>
      <c r="F64" s="7">
        <v>31.67</v>
      </c>
      <c r="G64" s="7">
        <v>30.5</v>
      </c>
      <c r="H64" s="10">
        <f t="shared" ref="H64" si="773">MIN(F64,G64)</f>
        <v>30.5</v>
      </c>
      <c r="I64" s="11">
        <f t="shared" ref="I64" si="774">MAX(0,F$4-H64)</f>
        <v>0</v>
      </c>
      <c r="J64" s="7">
        <v>31.67</v>
      </c>
      <c r="K64" s="7">
        <v>30.5</v>
      </c>
      <c r="L64" s="10">
        <f t="shared" ref="L64" si="775">MIN(J64,K64)</f>
        <v>30.5</v>
      </c>
      <c r="M64" s="11">
        <f t="shared" ref="M64" si="776">MAX(0,J$4-L64)</f>
        <v>0</v>
      </c>
      <c r="N64" s="7">
        <v>28.75</v>
      </c>
      <c r="O64" s="7">
        <v>28.37</v>
      </c>
      <c r="P64" s="10">
        <f t="shared" ref="P64" si="777">MIN(N64,O64)</f>
        <v>28.37</v>
      </c>
      <c r="Q64" s="11">
        <f t="shared" ref="Q64" si="778">MAX(0,N$4-P64)</f>
        <v>0</v>
      </c>
      <c r="R64" s="7">
        <v>24.88</v>
      </c>
      <c r="S64" s="7">
        <v>25.46</v>
      </c>
      <c r="T64" s="10">
        <f t="shared" ref="T64" si="779">MIN(R64,S64)</f>
        <v>24.88</v>
      </c>
      <c r="U64" s="11">
        <f t="shared" ref="U64" si="780">MAX(0,R$4-T64)</f>
        <v>0</v>
      </c>
      <c r="V64" s="7">
        <f t="shared" ref="V64" si="781">R64</f>
        <v>24.88</v>
      </c>
      <c r="W64" s="7">
        <f t="shared" ref="W64" si="782">S64</f>
        <v>25.46</v>
      </c>
      <c r="X64" s="10">
        <f t="shared" ref="X64" si="783">MIN(V64,W64)</f>
        <v>24.88</v>
      </c>
      <c r="Y64" s="11">
        <f t="shared" ref="Y64" si="784">MAX(0,V$4-X64)</f>
        <v>0</v>
      </c>
    </row>
    <row r="65" spans="1:25" ht="18" customHeight="1" x14ac:dyDescent="0.2">
      <c r="A65" s="1">
        <f t="shared" si="0"/>
        <v>45345</v>
      </c>
      <c r="B65" s="19"/>
      <c r="C65" s="19"/>
      <c r="D65" s="19"/>
      <c r="E65" s="19"/>
      <c r="F65" s="7">
        <v>31.67</v>
      </c>
      <c r="G65" s="7">
        <v>30.25</v>
      </c>
      <c r="H65" s="10">
        <f t="shared" ref="H65" si="785">MIN(F65,G65)</f>
        <v>30.25</v>
      </c>
      <c r="I65" s="11">
        <f t="shared" ref="I65" si="786">MAX(0,F$4-H65)</f>
        <v>0</v>
      </c>
      <c r="J65" s="7">
        <v>31.67</v>
      </c>
      <c r="K65" s="7">
        <v>30.25</v>
      </c>
      <c r="L65" s="10">
        <f t="shared" ref="L65" si="787">MIN(J65,K65)</f>
        <v>30.25</v>
      </c>
      <c r="M65" s="11">
        <f t="shared" ref="M65" si="788">MAX(0,J$4-L65)</f>
        <v>0</v>
      </c>
      <c r="N65" s="7">
        <v>28.75</v>
      </c>
      <c r="O65" s="7">
        <v>28.37</v>
      </c>
      <c r="P65" s="10">
        <f t="shared" ref="P65" si="789">MIN(N65,O65)</f>
        <v>28.37</v>
      </c>
      <c r="Q65" s="11">
        <f t="shared" ref="Q65" si="790">MAX(0,N$4-P65)</f>
        <v>0</v>
      </c>
      <c r="R65" s="7">
        <v>24.88</v>
      </c>
      <c r="S65" s="7">
        <v>25.46</v>
      </c>
      <c r="T65" s="10">
        <f t="shared" ref="T65" si="791">MIN(R65,S65)</f>
        <v>24.88</v>
      </c>
      <c r="U65" s="11">
        <f t="shared" ref="U65" si="792">MAX(0,R$4-T65)</f>
        <v>0</v>
      </c>
      <c r="V65" s="7">
        <f t="shared" ref="V65" si="793">R65</f>
        <v>24.88</v>
      </c>
      <c r="W65" s="7">
        <f t="shared" ref="W65" si="794">S65</f>
        <v>25.46</v>
      </c>
      <c r="X65" s="10">
        <f t="shared" ref="X65" si="795">MIN(V65,W65)</f>
        <v>24.88</v>
      </c>
      <c r="Y65" s="11">
        <f t="shared" ref="Y65" si="796">MAX(0,V$4-X65)</f>
        <v>0</v>
      </c>
    </row>
    <row r="66" spans="1:25" ht="18" customHeight="1" x14ac:dyDescent="0.2">
      <c r="A66" s="1">
        <f t="shared" si="0"/>
        <v>45338</v>
      </c>
      <c r="B66" s="19"/>
      <c r="C66" s="19"/>
      <c r="D66" s="19"/>
      <c r="E66" s="19"/>
      <c r="F66" s="7">
        <v>30.17</v>
      </c>
      <c r="G66" s="7">
        <v>30.29</v>
      </c>
      <c r="H66" s="10">
        <f t="shared" ref="H66" si="797">MIN(F66,G66)</f>
        <v>30.17</v>
      </c>
      <c r="I66" s="11">
        <f t="shared" ref="I66" si="798">MAX(0,F$4-H66)</f>
        <v>0</v>
      </c>
      <c r="J66" s="7">
        <v>30.17</v>
      </c>
      <c r="K66" s="7">
        <v>30.29</v>
      </c>
      <c r="L66" s="10">
        <f t="shared" ref="L66" si="799">MIN(J66,K66)</f>
        <v>30.17</v>
      </c>
      <c r="M66" s="11">
        <f t="shared" ref="M66" si="800">MAX(0,J$4-L66)</f>
        <v>0</v>
      </c>
      <c r="N66" s="7">
        <v>28.75</v>
      </c>
      <c r="O66" s="7">
        <v>28.37</v>
      </c>
      <c r="P66" s="10">
        <f t="shared" ref="P66" si="801">MIN(N66,O66)</f>
        <v>28.37</v>
      </c>
      <c r="Q66" s="11">
        <f t="shared" ref="Q66" si="802">MAX(0,N$4-P66)</f>
        <v>0</v>
      </c>
      <c r="R66" s="7">
        <v>24.88</v>
      </c>
      <c r="S66" s="7">
        <v>25.46</v>
      </c>
      <c r="T66" s="10">
        <f t="shared" ref="T66" si="803">MIN(R66,S66)</f>
        <v>24.88</v>
      </c>
      <c r="U66" s="11">
        <f t="shared" ref="U66" si="804">MAX(0,R$4-T66)</f>
        <v>0</v>
      </c>
      <c r="V66" s="7">
        <f t="shared" ref="V66" si="805">R66</f>
        <v>24.88</v>
      </c>
      <c r="W66" s="7">
        <f t="shared" ref="W66" si="806">S66</f>
        <v>25.46</v>
      </c>
      <c r="X66" s="10">
        <f t="shared" ref="X66" si="807">MIN(V66,W66)</f>
        <v>24.88</v>
      </c>
      <c r="Y66" s="11">
        <f t="shared" ref="Y66" si="808">MAX(0,V$4-X66)</f>
        <v>0</v>
      </c>
    </row>
    <row r="67" spans="1:25" ht="18" customHeight="1" x14ac:dyDescent="0.2">
      <c r="A67" s="1">
        <f t="shared" si="0"/>
        <v>45331</v>
      </c>
      <c r="B67" s="19"/>
      <c r="C67" s="19"/>
      <c r="D67" s="19"/>
      <c r="E67" s="19"/>
      <c r="F67" s="7">
        <v>30</v>
      </c>
      <c r="G67" s="7">
        <v>30.36</v>
      </c>
      <c r="H67" s="10">
        <f t="shared" ref="H67" si="809">MIN(F67,G67)</f>
        <v>30</v>
      </c>
      <c r="I67" s="11">
        <f t="shared" ref="I67" si="810">MAX(0,F$4-H67)</f>
        <v>0</v>
      </c>
      <c r="J67" s="7">
        <v>30</v>
      </c>
      <c r="K67" s="7">
        <v>30.36</v>
      </c>
      <c r="L67" s="10">
        <f t="shared" ref="L67" si="811">MIN(J67,K67)</f>
        <v>30</v>
      </c>
      <c r="M67" s="11">
        <f t="shared" ref="M67" si="812">MAX(0,J$4-L67)</f>
        <v>0</v>
      </c>
      <c r="N67" s="7">
        <v>28.75</v>
      </c>
      <c r="O67" s="7">
        <v>28.37</v>
      </c>
      <c r="P67" s="10">
        <f t="shared" ref="P67" si="813">MIN(N67,O67)</f>
        <v>28.37</v>
      </c>
      <c r="Q67" s="11">
        <f t="shared" ref="Q67" si="814">MAX(0,N$4-P67)</f>
        <v>0</v>
      </c>
      <c r="R67" s="7">
        <v>24.88</v>
      </c>
      <c r="S67" s="7">
        <v>25.46</v>
      </c>
      <c r="T67" s="10">
        <f t="shared" ref="T67" si="815">MIN(R67,S67)</f>
        <v>24.88</v>
      </c>
      <c r="U67" s="11">
        <f t="shared" ref="U67" si="816">MAX(0,R$4-T67)</f>
        <v>0</v>
      </c>
      <c r="V67" s="7">
        <f t="shared" ref="V67" si="817">R67</f>
        <v>24.88</v>
      </c>
      <c r="W67" s="7">
        <f t="shared" ref="W67" si="818">S67</f>
        <v>25.46</v>
      </c>
      <c r="X67" s="10">
        <f t="shared" ref="X67" si="819">MIN(V67,W67)</f>
        <v>24.88</v>
      </c>
      <c r="Y67" s="11">
        <f t="shared" ref="Y67" si="820">MAX(0,V$4-X67)</f>
        <v>0</v>
      </c>
    </row>
    <row r="68" spans="1:25" ht="18" customHeight="1" x14ac:dyDescent="0.2">
      <c r="A68" s="1">
        <f t="shared" si="0"/>
        <v>45324</v>
      </c>
      <c r="B68" s="19"/>
      <c r="C68" s="19"/>
      <c r="D68" s="19"/>
      <c r="E68" s="19"/>
      <c r="F68" s="7">
        <v>30</v>
      </c>
      <c r="G68" s="7">
        <v>30.4</v>
      </c>
      <c r="H68" s="10">
        <f t="shared" ref="H68" si="821">MIN(F68,G68)</f>
        <v>30</v>
      </c>
      <c r="I68" s="11">
        <f t="shared" ref="I68" si="822">MAX(0,F$4-H68)</f>
        <v>0</v>
      </c>
      <c r="J68" s="7">
        <v>30</v>
      </c>
      <c r="K68" s="7">
        <v>30.4</v>
      </c>
      <c r="L68" s="10">
        <f t="shared" ref="L68" si="823">MIN(J68,K68)</f>
        <v>30</v>
      </c>
      <c r="M68" s="11">
        <f t="shared" ref="M68" si="824">MAX(0,J$4-L68)</f>
        <v>0</v>
      </c>
      <c r="N68" s="7">
        <v>28.75</v>
      </c>
      <c r="O68" s="7">
        <v>28.37</v>
      </c>
      <c r="P68" s="10">
        <f t="shared" ref="P68" si="825">MIN(N68,O68)</f>
        <v>28.37</v>
      </c>
      <c r="Q68" s="11">
        <f t="shared" ref="Q68" si="826">MAX(0,N$4-P68)</f>
        <v>0</v>
      </c>
      <c r="R68" s="7">
        <v>24.88</v>
      </c>
      <c r="S68" s="7">
        <v>25.46</v>
      </c>
      <c r="T68" s="10">
        <f t="shared" ref="T68" si="827">MIN(R68,S68)</f>
        <v>24.88</v>
      </c>
      <c r="U68" s="11">
        <f t="shared" ref="U68" si="828">MAX(0,R$4-T68)</f>
        <v>0</v>
      </c>
      <c r="V68" s="7">
        <f t="shared" ref="V68" si="829">R68</f>
        <v>24.88</v>
      </c>
      <c r="W68" s="7">
        <f t="shared" ref="W68" si="830">S68</f>
        <v>25.46</v>
      </c>
      <c r="X68" s="10">
        <f t="shared" ref="X68" si="831">MIN(V68,W68)</f>
        <v>24.88</v>
      </c>
      <c r="Y68" s="11">
        <f t="shared" ref="Y68" si="832">MAX(0,V$4-X68)</f>
        <v>0</v>
      </c>
    </row>
    <row r="69" spans="1:25" ht="18" customHeight="1" x14ac:dyDescent="0.2">
      <c r="A69" s="1">
        <f t="shared" si="0"/>
        <v>45317</v>
      </c>
      <c r="B69" s="19"/>
      <c r="C69" s="19"/>
      <c r="D69" s="19"/>
      <c r="E69" s="19"/>
      <c r="F69" s="7">
        <v>30.58</v>
      </c>
      <c r="G69" s="7">
        <v>30.27</v>
      </c>
      <c r="H69" s="10">
        <f t="shared" ref="H69" si="833">MIN(F69,G69)</f>
        <v>30.27</v>
      </c>
      <c r="I69" s="11">
        <f t="shared" ref="I69" si="834">MAX(0,F$4-H69)</f>
        <v>0</v>
      </c>
      <c r="J69" s="7">
        <v>30.58</v>
      </c>
      <c r="K69" s="7">
        <v>30.27</v>
      </c>
      <c r="L69" s="10">
        <f t="shared" ref="L69" si="835">MIN(J69,K69)</f>
        <v>30.27</v>
      </c>
      <c r="M69" s="11">
        <f t="shared" ref="M69" si="836">MAX(0,J$4-L69)</f>
        <v>0</v>
      </c>
      <c r="N69" s="7">
        <v>28.75</v>
      </c>
      <c r="O69" s="7">
        <v>28.37</v>
      </c>
      <c r="P69" s="10">
        <f t="shared" ref="P69" si="837">MIN(N69,O69)</f>
        <v>28.37</v>
      </c>
      <c r="Q69" s="11">
        <f t="shared" ref="Q69" si="838">MAX(0,N$4-P69)</f>
        <v>0</v>
      </c>
      <c r="R69" s="7">
        <v>24.88</v>
      </c>
      <c r="S69" s="7">
        <v>25.46</v>
      </c>
      <c r="T69" s="10">
        <f t="shared" ref="T69" si="839">MIN(R69,S69)</f>
        <v>24.88</v>
      </c>
      <c r="U69" s="11">
        <f t="shared" ref="U69" si="840">MAX(0,R$4-T69)</f>
        <v>0</v>
      </c>
      <c r="V69" s="7">
        <f t="shared" ref="V69" si="841">R69</f>
        <v>24.88</v>
      </c>
      <c r="W69" s="7">
        <f t="shared" ref="W69" si="842">S69</f>
        <v>25.46</v>
      </c>
      <c r="X69" s="10">
        <f t="shared" ref="X69" si="843">MIN(V69,W69)</f>
        <v>24.88</v>
      </c>
      <c r="Y69" s="11">
        <f t="shared" ref="Y69" si="844">MAX(0,V$4-X69)</f>
        <v>0</v>
      </c>
    </row>
    <row r="70" spans="1:25" ht="18" customHeight="1" x14ac:dyDescent="0.2">
      <c r="A70" s="1">
        <f t="shared" si="0"/>
        <v>45310</v>
      </c>
      <c r="B70" s="19"/>
      <c r="C70" s="19"/>
      <c r="D70" s="19"/>
      <c r="E70" s="19"/>
      <c r="F70" s="7">
        <v>30.58</v>
      </c>
      <c r="G70" s="7">
        <v>30.1</v>
      </c>
      <c r="H70" s="10">
        <f t="shared" ref="H70" si="845">MIN(F70,G70)</f>
        <v>30.1</v>
      </c>
      <c r="I70" s="11">
        <f t="shared" ref="I70" si="846">MAX(0,F$4-H70)</f>
        <v>0</v>
      </c>
      <c r="J70" s="7">
        <v>30.58</v>
      </c>
      <c r="K70" s="7">
        <v>30.1</v>
      </c>
      <c r="L70" s="10">
        <f t="shared" ref="L70" si="847">MIN(J70,K70)</f>
        <v>30.1</v>
      </c>
      <c r="M70" s="11">
        <f t="shared" ref="M70" si="848">MAX(0,J$4-L70)</f>
        <v>0</v>
      </c>
      <c r="N70" s="7">
        <v>28.75</v>
      </c>
      <c r="O70" s="7">
        <v>28.37</v>
      </c>
      <c r="P70" s="10">
        <f t="shared" ref="P70" si="849">MIN(N70,O70)</f>
        <v>28.37</v>
      </c>
      <c r="Q70" s="11">
        <f t="shared" ref="Q70" si="850">MAX(0,N$4-P70)</f>
        <v>0</v>
      </c>
      <c r="R70" s="7">
        <v>24.88</v>
      </c>
      <c r="S70" s="7">
        <v>25.46</v>
      </c>
      <c r="T70" s="10">
        <f t="shared" ref="T70" si="851">MIN(R70,S70)</f>
        <v>24.88</v>
      </c>
      <c r="U70" s="11">
        <f t="shared" ref="U70" si="852">MAX(0,R$4-T70)</f>
        <v>0</v>
      </c>
      <c r="V70" s="7">
        <f t="shared" ref="V70" si="853">R70</f>
        <v>24.88</v>
      </c>
      <c r="W70" s="7">
        <f t="shared" ref="W70" si="854">S70</f>
        <v>25.46</v>
      </c>
      <c r="X70" s="10">
        <f t="shared" ref="X70" si="855">MIN(V70,W70)</f>
        <v>24.88</v>
      </c>
      <c r="Y70" s="11">
        <f t="shared" ref="Y70" si="856">MAX(0,V$4-X70)</f>
        <v>0</v>
      </c>
    </row>
    <row r="71" spans="1:25" ht="18" customHeight="1" x14ac:dyDescent="0.2">
      <c r="A71" s="1">
        <f t="shared" si="0"/>
        <v>45303</v>
      </c>
      <c r="B71" s="19"/>
      <c r="C71" s="19"/>
      <c r="D71" s="19"/>
      <c r="E71" s="19"/>
      <c r="F71" s="7">
        <v>30.33</v>
      </c>
      <c r="G71" s="7">
        <v>29.33</v>
      </c>
      <c r="H71" s="10">
        <f t="shared" ref="H71" si="857">MIN(F71,G71)</f>
        <v>29.33</v>
      </c>
      <c r="I71" s="11">
        <f t="shared" ref="I71" si="858">MAX(0,F$4-H71)</f>
        <v>0</v>
      </c>
      <c r="J71" s="7">
        <v>30.33</v>
      </c>
      <c r="K71" s="7">
        <v>29.93</v>
      </c>
      <c r="L71" s="10">
        <f t="shared" ref="L71" si="859">MIN(J71,K71)</f>
        <v>29.93</v>
      </c>
      <c r="M71" s="11">
        <f t="shared" ref="M71" si="860">MAX(0,J$4-L71)</f>
        <v>0</v>
      </c>
      <c r="N71" s="7">
        <v>28.75</v>
      </c>
      <c r="O71" s="7">
        <v>28.37</v>
      </c>
      <c r="P71" s="10">
        <f t="shared" ref="P71" si="861">MIN(N71,O71)</f>
        <v>28.37</v>
      </c>
      <c r="Q71" s="11">
        <f t="shared" ref="Q71" si="862">MAX(0,N$4-P71)</f>
        <v>0</v>
      </c>
      <c r="R71" s="7">
        <v>24.88</v>
      </c>
      <c r="S71" s="7">
        <v>25.46</v>
      </c>
      <c r="T71" s="10">
        <f t="shared" ref="T71" si="863">MIN(R71,S71)</f>
        <v>24.88</v>
      </c>
      <c r="U71" s="11">
        <f t="shared" ref="U71" si="864">MAX(0,R$4-T71)</f>
        <v>0</v>
      </c>
      <c r="V71" s="7">
        <f t="shared" ref="V71" si="865">R71</f>
        <v>24.88</v>
      </c>
      <c r="W71" s="7">
        <f t="shared" ref="W71" si="866">S71</f>
        <v>25.46</v>
      </c>
      <c r="X71" s="10">
        <f t="shared" ref="X71" si="867">MIN(V71,W71)</f>
        <v>24.88</v>
      </c>
      <c r="Y71" s="11">
        <f t="shared" ref="Y71" si="868">MAX(0,V$4-X71)</f>
        <v>0</v>
      </c>
    </row>
    <row r="72" spans="1:25" ht="18" customHeight="1" x14ac:dyDescent="0.2">
      <c r="A72" s="1">
        <f t="shared" si="0"/>
        <v>45296</v>
      </c>
      <c r="B72" s="19"/>
      <c r="C72" s="19"/>
      <c r="D72" s="19"/>
      <c r="E72" s="19"/>
      <c r="F72" s="7">
        <v>30.25</v>
      </c>
      <c r="G72" s="7">
        <v>29.85</v>
      </c>
      <c r="H72" s="10">
        <f t="shared" ref="H72" si="869">MIN(F72,G72)</f>
        <v>29.85</v>
      </c>
      <c r="I72" s="11">
        <f t="shared" ref="I72" si="870">MAX(0,F$4-H72)</f>
        <v>0</v>
      </c>
      <c r="J72" s="7">
        <v>30.25</v>
      </c>
      <c r="K72" s="7">
        <v>29.85</v>
      </c>
      <c r="L72" s="10">
        <f t="shared" ref="L72" si="871">MIN(J72,K72)</f>
        <v>29.85</v>
      </c>
      <c r="M72" s="11">
        <f t="shared" ref="M72" si="872">MAX(0,J$4-L72)</f>
        <v>0</v>
      </c>
      <c r="N72" s="7">
        <v>28.75</v>
      </c>
      <c r="O72" s="7">
        <v>28.37</v>
      </c>
      <c r="P72" s="10">
        <f t="shared" ref="P72" si="873">MIN(N72,O72)</f>
        <v>28.37</v>
      </c>
      <c r="Q72" s="11">
        <f t="shared" ref="Q72" si="874">MAX(0,N$4-P72)</f>
        <v>0</v>
      </c>
      <c r="R72" s="7">
        <v>24.88</v>
      </c>
      <c r="S72" s="7">
        <v>25.46</v>
      </c>
      <c r="T72" s="10">
        <f t="shared" ref="T72" si="875">MIN(R72,S72)</f>
        <v>24.88</v>
      </c>
      <c r="U72" s="11">
        <f t="shared" ref="U72" si="876">MAX(0,R$4-T72)</f>
        <v>0</v>
      </c>
      <c r="V72" s="7">
        <f t="shared" ref="V72" si="877">R72</f>
        <v>24.88</v>
      </c>
      <c r="W72" s="7">
        <f t="shared" ref="W72" si="878">S72</f>
        <v>25.46</v>
      </c>
      <c r="X72" s="10">
        <f t="shared" ref="X72" si="879">MIN(V72,W72)</f>
        <v>24.88</v>
      </c>
      <c r="Y72" s="11">
        <f t="shared" ref="Y72" si="880">MAX(0,V$4-X72)</f>
        <v>0</v>
      </c>
    </row>
    <row r="73" spans="1:25" ht="18" customHeight="1" x14ac:dyDescent="0.2">
      <c r="A73" s="1">
        <f t="shared" si="0"/>
        <v>45289</v>
      </c>
      <c r="B73" s="19"/>
      <c r="C73" s="19"/>
      <c r="D73" s="19"/>
      <c r="E73" s="19"/>
      <c r="F73" s="7">
        <v>29.92</v>
      </c>
      <c r="G73" s="7">
        <v>29.84</v>
      </c>
      <c r="H73" s="10">
        <f t="shared" ref="H73" si="881">MIN(F73,G73)</f>
        <v>29.84</v>
      </c>
      <c r="I73" s="11">
        <f t="shared" ref="I73" si="882">MAX(0,F$4-H73)</f>
        <v>0</v>
      </c>
      <c r="J73" s="7">
        <v>29.92</v>
      </c>
      <c r="K73" s="7">
        <v>29.84</v>
      </c>
      <c r="L73" s="10">
        <f t="shared" ref="L73" si="883">MIN(J73,K73)</f>
        <v>29.84</v>
      </c>
      <c r="M73" s="11">
        <f t="shared" ref="M73" si="884">MAX(0,J$4-L73)</f>
        <v>0</v>
      </c>
      <c r="N73" s="7">
        <v>28.75</v>
      </c>
      <c r="O73" s="7">
        <v>28.37</v>
      </c>
      <c r="P73" s="10">
        <f t="shared" ref="P73" si="885">MIN(N73,O73)</f>
        <v>28.37</v>
      </c>
      <c r="Q73" s="11">
        <f t="shared" ref="Q73" si="886">MAX(0,N$4-P73)</f>
        <v>0</v>
      </c>
      <c r="R73" s="7">
        <v>24.88</v>
      </c>
      <c r="S73" s="7">
        <v>25.46</v>
      </c>
      <c r="T73" s="10">
        <f t="shared" ref="T73" si="887">MIN(R73,S73)</f>
        <v>24.88</v>
      </c>
      <c r="U73" s="11">
        <f t="shared" ref="U73" si="888">MAX(0,R$4-T73)</f>
        <v>0</v>
      </c>
      <c r="V73" s="7">
        <f t="shared" ref="V73" si="889">R73</f>
        <v>24.88</v>
      </c>
      <c r="W73" s="7">
        <f t="shared" ref="W73" si="890">S73</f>
        <v>25.46</v>
      </c>
      <c r="X73" s="10">
        <f t="shared" ref="X73" si="891">MIN(V73,W73)</f>
        <v>24.88</v>
      </c>
      <c r="Y73" s="11">
        <f t="shared" ref="Y73" si="892">MAX(0,V$4-X73)</f>
        <v>0</v>
      </c>
    </row>
    <row r="74" spans="1:25" ht="18" customHeight="1" x14ac:dyDescent="0.2">
      <c r="A74" s="1">
        <f t="shared" si="0"/>
        <v>45282</v>
      </c>
      <c r="B74" s="19"/>
      <c r="C74" s="19"/>
      <c r="D74" s="19"/>
      <c r="E74" s="19"/>
      <c r="F74" s="7">
        <v>29.92</v>
      </c>
      <c r="G74" s="7">
        <v>29.8</v>
      </c>
      <c r="H74" s="10">
        <f t="shared" ref="H74" si="893">MIN(F74,G74)</f>
        <v>29.8</v>
      </c>
      <c r="I74" s="11">
        <f t="shared" ref="I74" si="894">MAX(0,F$4-H74)</f>
        <v>0</v>
      </c>
      <c r="J74" s="7">
        <v>29.92</v>
      </c>
      <c r="K74" s="7">
        <v>29.8</v>
      </c>
      <c r="L74" s="10">
        <f t="shared" ref="L74" si="895">MIN(J74,K74)</f>
        <v>29.8</v>
      </c>
      <c r="M74" s="11">
        <f t="shared" ref="M74" si="896">MAX(0,J$4-L74)</f>
        <v>0</v>
      </c>
      <c r="N74" s="7">
        <v>28.75</v>
      </c>
      <c r="O74" s="7">
        <v>28.37</v>
      </c>
      <c r="P74" s="10">
        <f t="shared" ref="P74" si="897">MIN(N74,O74)</f>
        <v>28.37</v>
      </c>
      <c r="Q74" s="11">
        <f t="shared" ref="Q74" si="898">MAX(0,N$4-P74)</f>
        <v>0</v>
      </c>
      <c r="R74" s="7">
        <v>24.88</v>
      </c>
      <c r="S74" s="7">
        <v>25.46</v>
      </c>
      <c r="T74" s="10">
        <f t="shared" ref="T74" si="899">MIN(R74,S74)</f>
        <v>24.88</v>
      </c>
      <c r="U74" s="11">
        <f t="shared" ref="U74" si="900">MAX(0,R$4-T74)</f>
        <v>0</v>
      </c>
      <c r="V74" s="7">
        <f t="shared" ref="V74" si="901">R74</f>
        <v>24.88</v>
      </c>
      <c r="W74" s="7">
        <f t="shared" ref="W74" si="902">S74</f>
        <v>25.46</v>
      </c>
      <c r="X74" s="10">
        <f t="shared" ref="X74" si="903">MIN(V74,W74)</f>
        <v>24.88</v>
      </c>
      <c r="Y74" s="11">
        <f t="shared" ref="Y74" si="904">MAX(0,V$4-X74)</f>
        <v>0</v>
      </c>
    </row>
    <row r="75" spans="1:25" ht="18" customHeight="1" x14ac:dyDescent="0.2">
      <c r="A75" s="1">
        <f t="shared" si="0"/>
        <v>45275</v>
      </c>
      <c r="B75" s="19"/>
      <c r="C75" s="19"/>
      <c r="D75" s="19"/>
      <c r="E75" s="19"/>
      <c r="F75" s="7">
        <v>29.58</v>
      </c>
      <c r="G75" s="7">
        <v>29.69</v>
      </c>
      <c r="H75" s="10">
        <f t="shared" ref="H75" si="905">MIN(F75,G75)</f>
        <v>29.58</v>
      </c>
      <c r="I75" s="11">
        <f t="shared" ref="I75" si="906">MAX(0,F$4-H75)</f>
        <v>0</v>
      </c>
      <c r="J75" s="7">
        <v>29.58</v>
      </c>
      <c r="K75" s="7">
        <v>29.69</v>
      </c>
      <c r="L75" s="10">
        <f t="shared" ref="L75" si="907">MIN(J75,K75)</f>
        <v>29.58</v>
      </c>
      <c r="M75" s="11">
        <f t="shared" ref="M75" si="908">MAX(0,J$4-L75)</f>
        <v>0</v>
      </c>
      <c r="N75" s="7">
        <v>28.75</v>
      </c>
      <c r="O75" s="7">
        <v>28.37</v>
      </c>
      <c r="P75" s="10">
        <f t="shared" ref="P75" si="909">MIN(N75,O75)</f>
        <v>28.37</v>
      </c>
      <c r="Q75" s="11">
        <f t="shared" ref="Q75" si="910">MAX(0,N$4-P75)</f>
        <v>0</v>
      </c>
      <c r="R75" s="7">
        <v>24.88</v>
      </c>
      <c r="S75" s="7">
        <v>25.46</v>
      </c>
      <c r="T75" s="10">
        <f t="shared" ref="T75" si="911">MIN(R75,S75)</f>
        <v>24.88</v>
      </c>
      <c r="U75" s="11">
        <f t="shared" ref="U75" si="912">MAX(0,R$4-T75)</f>
        <v>0</v>
      </c>
      <c r="V75" s="7">
        <f t="shared" ref="V75" si="913">R75</f>
        <v>24.88</v>
      </c>
      <c r="W75" s="7">
        <f t="shared" ref="W75" si="914">S75</f>
        <v>25.46</v>
      </c>
      <c r="X75" s="10">
        <f t="shared" ref="X75" si="915">MIN(V75,W75)</f>
        <v>24.88</v>
      </c>
      <c r="Y75" s="11">
        <f t="shared" ref="Y75" si="916">MAX(0,V$4-X75)</f>
        <v>0</v>
      </c>
    </row>
    <row r="76" spans="1:25" ht="18" customHeight="1" x14ac:dyDescent="0.2">
      <c r="A76" s="1">
        <f t="shared" si="0"/>
        <v>45268</v>
      </c>
      <c r="B76" s="19"/>
      <c r="C76" s="19"/>
      <c r="D76" s="19"/>
      <c r="E76" s="19"/>
      <c r="F76" s="7">
        <v>29.92</v>
      </c>
      <c r="G76" s="7">
        <v>29.43</v>
      </c>
      <c r="H76" s="10">
        <f t="shared" ref="H76" si="917">MIN(F76,G76)</f>
        <v>29.43</v>
      </c>
      <c r="I76" s="11">
        <f t="shared" ref="I76" si="918">MAX(0,F$4-H76)</f>
        <v>0</v>
      </c>
      <c r="J76" s="7">
        <v>29.92</v>
      </c>
      <c r="K76" s="7">
        <v>29.43</v>
      </c>
      <c r="L76" s="10">
        <f t="shared" ref="L76" si="919">MIN(J76,K76)</f>
        <v>29.43</v>
      </c>
      <c r="M76" s="11">
        <f t="shared" ref="M76" si="920">MAX(0,J$4-L76)</f>
        <v>0</v>
      </c>
      <c r="N76" s="7">
        <v>28.75</v>
      </c>
      <c r="O76" s="7">
        <v>28.37</v>
      </c>
      <c r="P76" s="10">
        <f t="shared" ref="P76" si="921">MIN(N76,O76)</f>
        <v>28.37</v>
      </c>
      <c r="Q76" s="11">
        <f t="shared" ref="Q76" si="922">MAX(0,N$4-P76)</f>
        <v>0</v>
      </c>
      <c r="R76" s="7">
        <v>24.88</v>
      </c>
      <c r="S76" s="7">
        <v>25.46</v>
      </c>
      <c r="T76" s="10">
        <f t="shared" ref="T76" si="923">MIN(R76,S76)</f>
        <v>24.88</v>
      </c>
      <c r="U76" s="11">
        <f t="shared" ref="U76" si="924">MAX(0,R$4-T76)</f>
        <v>0</v>
      </c>
      <c r="V76" s="7">
        <f t="shared" ref="V76" si="925">R76</f>
        <v>24.88</v>
      </c>
      <c r="W76" s="7">
        <f t="shared" ref="W76" si="926">S76</f>
        <v>25.46</v>
      </c>
      <c r="X76" s="10">
        <f t="shared" ref="X76" si="927">MIN(V76,W76)</f>
        <v>24.88</v>
      </c>
      <c r="Y76" s="11">
        <f t="shared" ref="Y76" si="928">MAX(0,V$4-X76)</f>
        <v>0</v>
      </c>
    </row>
    <row r="77" spans="1:25" ht="18" customHeight="1" x14ac:dyDescent="0.2">
      <c r="A77" s="1">
        <f t="shared" si="0"/>
        <v>45261</v>
      </c>
      <c r="B77" s="19"/>
      <c r="C77" s="19"/>
      <c r="D77" s="19"/>
      <c r="E77" s="19"/>
      <c r="F77" s="7">
        <v>29.92</v>
      </c>
      <c r="G77" s="7">
        <v>29.19</v>
      </c>
      <c r="H77" s="10">
        <f t="shared" ref="H77" si="929">MIN(F77,G77)</f>
        <v>29.19</v>
      </c>
      <c r="I77" s="11">
        <f t="shared" ref="I77" si="930">MAX(0,F$4-H77)</f>
        <v>0</v>
      </c>
      <c r="J77" s="7">
        <v>29.92</v>
      </c>
      <c r="K77" s="7">
        <v>29.19</v>
      </c>
      <c r="L77" s="10">
        <f t="shared" ref="L77" si="931">MIN(J77,K77)</f>
        <v>29.19</v>
      </c>
      <c r="M77" s="11">
        <f t="shared" ref="M77" si="932">MAX(0,J$4-L77)</f>
        <v>0</v>
      </c>
      <c r="N77" s="7">
        <v>28.75</v>
      </c>
      <c r="O77" s="7">
        <v>28.37</v>
      </c>
      <c r="P77" s="10">
        <f t="shared" ref="P77" si="933">MIN(N77,O77)</f>
        <v>28.37</v>
      </c>
      <c r="Q77" s="11">
        <f t="shared" ref="Q77" si="934">MAX(0,N$4-P77)</f>
        <v>0</v>
      </c>
      <c r="R77" s="7">
        <v>24.88</v>
      </c>
      <c r="S77" s="7">
        <v>25.46</v>
      </c>
      <c r="T77" s="10">
        <f t="shared" ref="T77" si="935">MIN(R77,S77)</f>
        <v>24.88</v>
      </c>
      <c r="U77" s="11">
        <f t="shared" ref="U77" si="936">MAX(0,R$4-T77)</f>
        <v>0</v>
      </c>
      <c r="V77" s="7">
        <f t="shared" ref="V77" si="937">R77</f>
        <v>24.88</v>
      </c>
      <c r="W77" s="7">
        <f t="shared" ref="W77" si="938">S77</f>
        <v>25.46</v>
      </c>
      <c r="X77" s="10">
        <f t="shared" ref="X77" si="939">MIN(V77,W77)</f>
        <v>24.88</v>
      </c>
      <c r="Y77" s="11">
        <f t="shared" ref="Y77" si="940">MAX(0,V$4-X77)</f>
        <v>0</v>
      </c>
    </row>
    <row r="78" spans="1:25" ht="18" customHeight="1" x14ac:dyDescent="0.2">
      <c r="A78" s="1">
        <f t="shared" si="0"/>
        <v>45254</v>
      </c>
      <c r="B78" s="19"/>
      <c r="C78" s="19"/>
      <c r="D78" s="19"/>
      <c r="E78" s="19"/>
      <c r="F78" s="7">
        <v>29.75</v>
      </c>
      <c r="G78" s="7">
        <v>29.17</v>
      </c>
      <c r="H78" s="10">
        <f t="shared" ref="H78" si="941">MIN(F78,G78)</f>
        <v>29.17</v>
      </c>
      <c r="I78" s="11">
        <f t="shared" ref="I78" si="942">MAX(0,F$4-H78)</f>
        <v>0</v>
      </c>
      <c r="J78" s="7">
        <v>29.75</v>
      </c>
      <c r="K78" s="7">
        <v>29.17</v>
      </c>
      <c r="L78" s="10">
        <f t="shared" ref="L78" si="943">MIN(J78,K78)</f>
        <v>29.17</v>
      </c>
      <c r="M78" s="11">
        <f t="shared" ref="M78" si="944">MAX(0,J$4-L78)</f>
        <v>0</v>
      </c>
      <c r="N78" s="7">
        <v>28.75</v>
      </c>
      <c r="O78" s="7">
        <v>28.37</v>
      </c>
      <c r="P78" s="10">
        <f t="shared" ref="P78" si="945">MIN(N78,O78)</f>
        <v>28.37</v>
      </c>
      <c r="Q78" s="11">
        <f t="shared" ref="Q78" si="946">MAX(0,N$4-P78)</f>
        <v>0</v>
      </c>
      <c r="R78" s="7">
        <v>24.88</v>
      </c>
      <c r="S78" s="7">
        <v>25.46</v>
      </c>
      <c r="T78" s="10">
        <f t="shared" ref="T78" si="947">MIN(R78,S78)</f>
        <v>24.88</v>
      </c>
      <c r="U78" s="11">
        <f t="shared" ref="U78" si="948">MAX(0,R$4-T78)</f>
        <v>0</v>
      </c>
      <c r="V78" s="7">
        <f t="shared" ref="V78" si="949">R78</f>
        <v>24.88</v>
      </c>
      <c r="W78" s="7">
        <f t="shared" ref="W78" si="950">S78</f>
        <v>25.46</v>
      </c>
      <c r="X78" s="10">
        <f t="shared" ref="X78" si="951">MIN(V78,W78)</f>
        <v>24.88</v>
      </c>
      <c r="Y78" s="11">
        <f t="shared" ref="Y78" si="952">MAX(0,V$4-X78)</f>
        <v>0</v>
      </c>
    </row>
    <row r="79" spans="1:25" ht="18" customHeight="1" x14ac:dyDescent="0.2">
      <c r="A79" s="1">
        <f t="shared" si="0"/>
        <v>45247</v>
      </c>
      <c r="B79" s="19"/>
      <c r="C79" s="19"/>
      <c r="D79" s="19"/>
      <c r="E79" s="19"/>
      <c r="F79" s="7">
        <v>29.25</v>
      </c>
      <c r="G79" s="7">
        <v>29.13</v>
      </c>
      <c r="H79" s="10">
        <f t="shared" ref="H79" si="953">MIN(F79,G79)</f>
        <v>29.13</v>
      </c>
      <c r="I79" s="11">
        <f t="shared" ref="I79" si="954">MAX(0,F$4-H79)</f>
        <v>0</v>
      </c>
      <c r="J79" s="7">
        <v>29.25</v>
      </c>
      <c r="K79" s="7">
        <v>29.13</v>
      </c>
      <c r="L79" s="10">
        <f t="shared" ref="L79" si="955">MIN(J79,K79)</f>
        <v>29.13</v>
      </c>
      <c r="M79" s="11">
        <f t="shared" ref="M79" si="956">MAX(0,J$4-L79)</f>
        <v>0</v>
      </c>
      <c r="N79" s="7">
        <v>28.75</v>
      </c>
      <c r="O79" s="7">
        <v>28.37</v>
      </c>
      <c r="P79" s="10">
        <f t="shared" ref="P79" si="957">MIN(N79,O79)</f>
        <v>28.37</v>
      </c>
      <c r="Q79" s="11">
        <f t="shared" ref="Q79" si="958">MAX(0,N$4-P79)</f>
        <v>0</v>
      </c>
      <c r="R79" s="7">
        <v>24.88</v>
      </c>
      <c r="S79" s="7">
        <v>25.46</v>
      </c>
      <c r="T79" s="10">
        <f t="shared" ref="T79" si="959">MIN(R79,S79)</f>
        <v>24.88</v>
      </c>
      <c r="U79" s="11">
        <f t="shared" ref="U79" si="960">MAX(0,R$4-T79)</f>
        <v>0</v>
      </c>
      <c r="V79" s="7">
        <f t="shared" ref="V79" si="961">R79</f>
        <v>24.88</v>
      </c>
      <c r="W79" s="7">
        <f t="shared" ref="W79" si="962">S79</f>
        <v>25.46</v>
      </c>
      <c r="X79" s="10">
        <f t="shared" ref="X79" si="963">MIN(V79,W79)</f>
        <v>24.88</v>
      </c>
      <c r="Y79" s="11">
        <f t="shared" ref="Y79" si="964">MAX(0,V$4-X79)</f>
        <v>0</v>
      </c>
    </row>
    <row r="80" spans="1:25" ht="18" customHeight="1" x14ac:dyDescent="0.2">
      <c r="A80" s="1">
        <f t="shared" si="0"/>
        <v>45240</v>
      </c>
      <c r="B80" s="19"/>
      <c r="C80" s="19"/>
      <c r="D80" s="19"/>
      <c r="E80" s="19"/>
      <c r="F80" s="7">
        <v>28.75</v>
      </c>
      <c r="G80" s="7">
        <v>29.18</v>
      </c>
      <c r="H80" s="10">
        <f t="shared" ref="H80" si="965">MIN(F80,G80)</f>
        <v>28.75</v>
      </c>
      <c r="I80" s="11">
        <f t="shared" ref="I80" si="966">MAX(0,F$4-H80)</f>
        <v>0</v>
      </c>
      <c r="J80" s="7">
        <v>28.75</v>
      </c>
      <c r="K80" s="7">
        <v>29.18</v>
      </c>
      <c r="L80" s="10">
        <f t="shared" ref="L80" si="967">MIN(J80,K80)</f>
        <v>28.75</v>
      </c>
      <c r="M80" s="11">
        <f t="shared" ref="M80" si="968">MAX(0,J$4-L80)</f>
        <v>0</v>
      </c>
      <c r="N80" s="7">
        <v>28.75</v>
      </c>
      <c r="O80" s="7">
        <v>28.37</v>
      </c>
      <c r="P80" s="10">
        <f t="shared" ref="P80" si="969">MIN(N80,O80)</f>
        <v>28.37</v>
      </c>
      <c r="Q80" s="11">
        <f t="shared" ref="Q80" si="970">MAX(0,N$4-P80)</f>
        <v>0</v>
      </c>
      <c r="R80" s="7">
        <v>24.88</v>
      </c>
      <c r="S80" s="7">
        <v>25.46</v>
      </c>
      <c r="T80" s="10">
        <f t="shared" ref="T80" si="971">MIN(R80,S80)</f>
        <v>24.88</v>
      </c>
      <c r="U80" s="11">
        <f t="shared" ref="U80" si="972">MAX(0,R$4-T80)</f>
        <v>0</v>
      </c>
      <c r="V80" s="7">
        <f t="shared" ref="V80" si="973">R80</f>
        <v>24.88</v>
      </c>
      <c r="W80" s="7">
        <f t="shared" ref="W80" si="974">S80</f>
        <v>25.46</v>
      </c>
      <c r="X80" s="10">
        <f t="shared" ref="X80" si="975">MIN(V80,W80)</f>
        <v>24.88</v>
      </c>
      <c r="Y80" s="11">
        <f t="shared" ref="Y80" si="976">MAX(0,V$4-X80)</f>
        <v>0</v>
      </c>
    </row>
    <row r="81" spans="1:25" ht="18" customHeight="1" x14ac:dyDescent="0.2">
      <c r="A81" s="1">
        <f t="shared" si="0"/>
        <v>45233</v>
      </c>
      <c r="B81" s="19"/>
      <c r="C81" s="19"/>
      <c r="D81" s="19"/>
      <c r="E81" s="19"/>
      <c r="F81" s="7">
        <v>28.75</v>
      </c>
      <c r="G81" s="7">
        <v>29.05</v>
      </c>
      <c r="H81" s="10">
        <f t="shared" ref="H81" si="977">MIN(F81,G81)</f>
        <v>28.75</v>
      </c>
      <c r="I81" s="11">
        <f t="shared" ref="I81" si="978">MAX(0,F$4-H81)</f>
        <v>0</v>
      </c>
      <c r="J81" s="7">
        <v>28.75</v>
      </c>
      <c r="K81" s="7">
        <v>29.05</v>
      </c>
      <c r="L81" s="10">
        <f t="shared" ref="L81" si="979">MIN(J81,K81)</f>
        <v>28.75</v>
      </c>
      <c r="M81" s="11">
        <f t="shared" ref="M81" si="980">MAX(0,J$4-L81)</f>
        <v>0</v>
      </c>
      <c r="N81" s="7">
        <v>28.75</v>
      </c>
      <c r="O81" s="7">
        <v>28.37</v>
      </c>
      <c r="P81" s="10">
        <f t="shared" ref="P81" si="981">MIN(N81,O81)</f>
        <v>28.37</v>
      </c>
      <c r="Q81" s="11">
        <f t="shared" ref="Q81" si="982">MAX(0,N$4-P81)</f>
        <v>0</v>
      </c>
      <c r="R81" s="7">
        <v>24.88</v>
      </c>
      <c r="S81" s="7">
        <v>25.46</v>
      </c>
      <c r="T81" s="10">
        <f t="shared" ref="T81" si="983">MIN(R81,S81)</f>
        <v>24.88</v>
      </c>
      <c r="U81" s="11">
        <f t="shared" ref="U81" si="984">MAX(0,R$4-T81)</f>
        <v>0</v>
      </c>
      <c r="V81" s="7">
        <f t="shared" ref="V81" si="985">R81</f>
        <v>24.88</v>
      </c>
      <c r="W81" s="7">
        <f t="shared" ref="W81" si="986">S81</f>
        <v>25.46</v>
      </c>
      <c r="X81" s="10">
        <f t="shared" ref="X81" si="987">MIN(V81,W81)</f>
        <v>24.88</v>
      </c>
      <c r="Y81" s="11">
        <f t="shared" ref="Y81" si="988">MAX(0,V$4-X81)</f>
        <v>0</v>
      </c>
    </row>
    <row r="82" spans="1:25" ht="18" customHeight="1" x14ac:dyDescent="0.2">
      <c r="A82" s="1">
        <f t="shared" si="0"/>
        <v>45226</v>
      </c>
      <c r="B82" s="19"/>
      <c r="C82" s="19"/>
      <c r="D82" s="19"/>
      <c r="E82" s="19"/>
      <c r="F82" s="7">
        <v>29.75</v>
      </c>
      <c r="G82" s="7">
        <v>29</v>
      </c>
      <c r="H82" s="10">
        <f t="shared" ref="H82" si="989">MIN(F82,G82)</f>
        <v>29</v>
      </c>
      <c r="I82" s="11">
        <f t="shared" ref="I82" si="990">MAX(0,F$4-H82)</f>
        <v>0</v>
      </c>
      <c r="J82" s="7">
        <v>29.75</v>
      </c>
      <c r="K82" s="7">
        <v>29</v>
      </c>
      <c r="L82" s="10">
        <f t="shared" ref="L82" si="991">MIN(J82,K82)</f>
        <v>29</v>
      </c>
      <c r="M82" s="11">
        <f t="shared" ref="M82" si="992">MAX(0,J$4-L82)</f>
        <v>0</v>
      </c>
      <c r="N82" s="7">
        <v>28.75</v>
      </c>
      <c r="O82" s="7">
        <v>28.37</v>
      </c>
      <c r="P82" s="10">
        <f t="shared" ref="P82" si="993">MIN(N82,O82)</f>
        <v>28.37</v>
      </c>
      <c r="Q82" s="11">
        <f t="shared" ref="Q82" si="994">MAX(0,N$4-P82)</f>
        <v>0</v>
      </c>
      <c r="R82" s="7">
        <v>24.88</v>
      </c>
      <c r="S82" s="7">
        <v>25.46</v>
      </c>
      <c r="T82" s="10">
        <f t="shared" ref="T82" si="995">MIN(R82,S82)</f>
        <v>24.88</v>
      </c>
      <c r="U82" s="11">
        <f t="shared" ref="U82" si="996">MAX(0,R$4-T82)</f>
        <v>0</v>
      </c>
      <c r="V82" s="7">
        <f t="shared" ref="V82" si="997">R82</f>
        <v>24.88</v>
      </c>
      <c r="W82" s="7">
        <f t="shared" ref="W82" si="998">S82</f>
        <v>25.46</v>
      </c>
      <c r="X82" s="10">
        <f t="shared" ref="X82" si="999">MIN(V82,W82)</f>
        <v>24.88</v>
      </c>
      <c r="Y82" s="11">
        <f t="shared" ref="Y82" si="1000">MAX(0,V$4-X82)</f>
        <v>0</v>
      </c>
    </row>
    <row r="83" spans="1:25" ht="18" customHeight="1" x14ac:dyDescent="0.2">
      <c r="A83" s="1">
        <f t="shared" si="0"/>
        <v>45219</v>
      </c>
      <c r="B83" s="19"/>
      <c r="C83" s="19"/>
      <c r="D83" s="19"/>
      <c r="E83" s="19"/>
      <c r="F83" s="7">
        <v>29.25</v>
      </c>
      <c r="G83" s="7">
        <v>29</v>
      </c>
      <c r="H83" s="10">
        <f t="shared" ref="H83" si="1001">MIN(F83,G83)</f>
        <v>29</v>
      </c>
      <c r="I83" s="11">
        <f t="shared" ref="I83" si="1002">MAX(0,F$4-H83)</f>
        <v>0</v>
      </c>
      <c r="J83" s="7">
        <v>29.25</v>
      </c>
      <c r="K83" s="7">
        <v>29</v>
      </c>
      <c r="L83" s="10">
        <f t="shared" ref="L83" si="1003">MIN(J83,K83)</f>
        <v>29</v>
      </c>
      <c r="M83" s="11">
        <f t="shared" ref="M83" si="1004">MAX(0,J$4-L83)</f>
        <v>0</v>
      </c>
      <c r="N83" s="7">
        <v>28.75</v>
      </c>
      <c r="O83" s="7">
        <v>28.37</v>
      </c>
      <c r="P83" s="10">
        <f t="shared" ref="P83" si="1005">MIN(N83,O83)</f>
        <v>28.37</v>
      </c>
      <c r="Q83" s="11">
        <f t="shared" ref="Q83" si="1006">MAX(0,N$4-P83)</f>
        <v>0</v>
      </c>
      <c r="R83" s="7">
        <v>24.88</v>
      </c>
      <c r="S83" s="7">
        <v>25.46</v>
      </c>
      <c r="T83" s="10">
        <f t="shared" ref="T83" si="1007">MIN(R83,S83)</f>
        <v>24.88</v>
      </c>
      <c r="U83" s="11">
        <f t="shared" ref="U83" si="1008">MAX(0,R$4-T83)</f>
        <v>0</v>
      </c>
      <c r="V83" s="7">
        <f t="shared" ref="V83" si="1009">R83</f>
        <v>24.88</v>
      </c>
      <c r="W83" s="7">
        <f t="shared" ref="W83" si="1010">S83</f>
        <v>25.46</v>
      </c>
      <c r="X83" s="10">
        <f t="shared" ref="X83" si="1011">MIN(V83,W83)</f>
        <v>24.88</v>
      </c>
      <c r="Y83" s="11">
        <f t="shared" ref="Y83" si="1012">MAX(0,V$4-X83)</f>
        <v>0</v>
      </c>
    </row>
    <row r="84" spans="1:25" ht="18" customHeight="1" x14ac:dyDescent="0.2">
      <c r="A84" s="1">
        <f t="shared" si="0"/>
        <v>45212</v>
      </c>
      <c r="B84" s="19"/>
      <c r="C84" s="19"/>
      <c r="D84" s="19"/>
      <c r="E84" s="19"/>
      <c r="F84" s="7">
        <v>29.25</v>
      </c>
      <c r="G84" s="7">
        <v>28.87</v>
      </c>
      <c r="H84" s="10">
        <f t="shared" ref="H84" si="1013">MIN(F84,G84)</f>
        <v>28.87</v>
      </c>
      <c r="I84" s="11">
        <f t="shared" ref="I84" si="1014">MAX(0,F$4-H84)</f>
        <v>0</v>
      </c>
      <c r="J84" s="7">
        <v>29.25</v>
      </c>
      <c r="K84" s="7">
        <v>28.87</v>
      </c>
      <c r="L84" s="10">
        <f t="shared" ref="L84" si="1015">MIN(J84,K84)</f>
        <v>28.87</v>
      </c>
      <c r="M84" s="11">
        <f t="shared" ref="M84" si="1016">MAX(0,J$4-L84)</f>
        <v>0</v>
      </c>
      <c r="N84" s="7">
        <v>28.75</v>
      </c>
      <c r="O84" s="7">
        <v>28.37</v>
      </c>
      <c r="P84" s="10">
        <f t="shared" ref="P84" si="1017">MIN(N84,O84)</f>
        <v>28.37</v>
      </c>
      <c r="Q84" s="11">
        <f t="shared" ref="Q84" si="1018">MAX(0,N$4-P84)</f>
        <v>0</v>
      </c>
      <c r="R84" s="7">
        <v>24.88</v>
      </c>
      <c r="S84" s="7">
        <v>25.46</v>
      </c>
      <c r="T84" s="10">
        <f t="shared" ref="T84" si="1019">MIN(R84,S84)</f>
        <v>24.88</v>
      </c>
      <c r="U84" s="11">
        <f t="shared" ref="U84" si="1020">MAX(0,R$4-T84)</f>
        <v>0</v>
      </c>
      <c r="V84" s="7">
        <f t="shared" ref="V84" si="1021">R84</f>
        <v>24.88</v>
      </c>
      <c r="W84" s="7">
        <f t="shared" ref="W84" si="1022">S84</f>
        <v>25.46</v>
      </c>
      <c r="X84" s="10">
        <f t="shared" ref="X84" si="1023">MIN(V84,W84)</f>
        <v>24.88</v>
      </c>
      <c r="Y84" s="11">
        <f t="shared" ref="Y84" si="1024">MAX(0,V$4-X84)</f>
        <v>0</v>
      </c>
    </row>
    <row r="85" spans="1:25" ht="18" customHeight="1" x14ac:dyDescent="0.2">
      <c r="A85" s="1">
        <f t="shared" si="0"/>
        <v>45205</v>
      </c>
      <c r="B85" s="19"/>
      <c r="C85" s="19"/>
      <c r="D85" s="19"/>
      <c r="E85" s="19"/>
      <c r="F85" s="7">
        <v>27.92</v>
      </c>
      <c r="G85" s="7">
        <v>28.98</v>
      </c>
      <c r="H85" s="10">
        <f t="shared" ref="H85" si="1025">MIN(F85,G85)</f>
        <v>27.92</v>
      </c>
      <c r="I85" s="11">
        <f t="shared" ref="I85" si="1026">MAX(0,F$4-H85)</f>
        <v>0</v>
      </c>
      <c r="J85" s="7">
        <v>27.92</v>
      </c>
      <c r="K85" s="7">
        <v>28.98</v>
      </c>
      <c r="L85" s="10">
        <f t="shared" ref="L85" si="1027">MIN(J85,K85)</f>
        <v>27.92</v>
      </c>
      <c r="M85" s="11">
        <f t="shared" ref="M85" si="1028">MAX(0,J$4-L85)</f>
        <v>0</v>
      </c>
      <c r="N85" s="7">
        <v>28.75</v>
      </c>
      <c r="O85" s="7">
        <v>28.37</v>
      </c>
      <c r="P85" s="10">
        <f t="shared" ref="P85" si="1029">MIN(N85,O85)</f>
        <v>28.37</v>
      </c>
      <c r="Q85" s="11">
        <f t="shared" ref="Q85" si="1030">MAX(0,N$4-P85)</f>
        <v>0</v>
      </c>
      <c r="R85" s="7">
        <v>24.88</v>
      </c>
      <c r="S85" s="7">
        <v>25.46</v>
      </c>
      <c r="T85" s="10">
        <f t="shared" ref="T85" si="1031">MIN(R85,S85)</f>
        <v>24.88</v>
      </c>
      <c r="U85" s="11">
        <f t="shared" ref="U85" si="1032">MAX(0,R$4-T85)</f>
        <v>0</v>
      </c>
      <c r="V85" s="7">
        <f t="shared" ref="V85" si="1033">R85</f>
        <v>24.88</v>
      </c>
      <c r="W85" s="7">
        <f t="shared" ref="W85" si="1034">S85</f>
        <v>25.46</v>
      </c>
      <c r="X85" s="10">
        <f t="shared" ref="X85" si="1035">MIN(V85,W85)</f>
        <v>24.88</v>
      </c>
      <c r="Y85" s="11">
        <f t="shared" ref="Y85" si="1036">MAX(0,V$4-X85)</f>
        <v>0</v>
      </c>
    </row>
    <row r="86" spans="1:25" ht="18" customHeight="1" x14ac:dyDescent="0.2">
      <c r="A86" s="1">
        <f t="shared" si="0"/>
        <v>45198</v>
      </c>
      <c r="B86" s="19"/>
      <c r="C86" s="19"/>
      <c r="D86" s="19"/>
      <c r="E86" s="19"/>
      <c r="F86" s="7">
        <v>29.42</v>
      </c>
      <c r="G86" s="7">
        <v>29.02</v>
      </c>
      <c r="H86" s="10">
        <f t="shared" ref="H86" si="1037">MIN(F86,G86)</f>
        <v>29.02</v>
      </c>
      <c r="I86" s="11">
        <f t="shared" ref="I86" si="1038">MAX(0,F$4-H86)</f>
        <v>0</v>
      </c>
      <c r="J86" s="7">
        <v>29.42</v>
      </c>
      <c r="K86" s="7">
        <v>29.02</v>
      </c>
      <c r="L86" s="10">
        <f t="shared" ref="L86" si="1039">MIN(J86,K86)</f>
        <v>29.02</v>
      </c>
      <c r="M86" s="11">
        <f t="shared" ref="M86" si="1040">MAX(0,J$4-L86)</f>
        <v>0</v>
      </c>
      <c r="N86" s="7">
        <v>28.75</v>
      </c>
      <c r="O86" s="7">
        <v>28.37</v>
      </c>
      <c r="P86" s="10">
        <f t="shared" ref="P86" si="1041">MIN(N86,O86)</f>
        <v>28.37</v>
      </c>
      <c r="Q86" s="11">
        <f t="shared" ref="Q86" si="1042">MAX(0,N$4-P86)</f>
        <v>0</v>
      </c>
      <c r="R86" s="7">
        <v>24.88</v>
      </c>
      <c r="S86" s="7">
        <v>25.46</v>
      </c>
      <c r="T86" s="10">
        <f t="shared" ref="T86" si="1043">MIN(R86,S86)</f>
        <v>24.88</v>
      </c>
      <c r="U86" s="11">
        <f t="shared" ref="U86" si="1044">MAX(0,R$4-T86)</f>
        <v>0</v>
      </c>
      <c r="V86" s="7">
        <f t="shared" ref="V86" si="1045">R86</f>
        <v>24.88</v>
      </c>
      <c r="W86" s="7">
        <f t="shared" ref="W86" si="1046">S86</f>
        <v>25.46</v>
      </c>
      <c r="X86" s="10">
        <f t="shared" ref="X86" si="1047">MIN(V86,W86)</f>
        <v>24.88</v>
      </c>
      <c r="Y86" s="11">
        <f t="shared" ref="Y86" si="1048">MAX(0,V$4-X86)</f>
        <v>0</v>
      </c>
    </row>
    <row r="87" spans="1:25" ht="18" customHeight="1" x14ac:dyDescent="0.2">
      <c r="A87" s="1">
        <f t="shared" si="0"/>
        <v>45191</v>
      </c>
      <c r="B87" s="19"/>
      <c r="C87" s="19"/>
      <c r="D87" s="19"/>
      <c r="E87" s="19"/>
      <c r="F87" s="7">
        <v>29.42</v>
      </c>
      <c r="G87" s="7">
        <v>28.98</v>
      </c>
      <c r="H87" s="10">
        <f t="shared" ref="H87" si="1049">MIN(F87,G87)</f>
        <v>28.98</v>
      </c>
      <c r="I87" s="11">
        <f t="shared" ref="I87" si="1050">MAX(0,F$4-H87)</f>
        <v>0</v>
      </c>
      <c r="J87" s="7">
        <v>29.42</v>
      </c>
      <c r="K87" s="7">
        <v>28.98</v>
      </c>
      <c r="L87" s="10">
        <f t="shared" ref="L87" si="1051">MIN(J87,K87)</f>
        <v>28.98</v>
      </c>
      <c r="M87" s="11">
        <f t="shared" ref="M87" si="1052">MAX(0,J$4-L87)</f>
        <v>0</v>
      </c>
      <c r="N87" s="7">
        <v>28.75</v>
      </c>
      <c r="O87" s="7">
        <v>28.37</v>
      </c>
      <c r="P87" s="10">
        <f t="shared" ref="P87" si="1053">MIN(N87,O87)</f>
        <v>28.37</v>
      </c>
      <c r="Q87" s="11">
        <f t="shared" ref="Q87" si="1054">MAX(0,N$4-P87)</f>
        <v>0</v>
      </c>
      <c r="R87" s="7">
        <v>24.88</v>
      </c>
      <c r="S87" s="7">
        <v>25.46</v>
      </c>
      <c r="T87" s="10">
        <f t="shared" ref="T87" si="1055">MIN(R87,S87)</f>
        <v>24.88</v>
      </c>
      <c r="U87" s="11">
        <f t="shared" ref="U87" si="1056">MAX(0,R$4-T87)</f>
        <v>0</v>
      </c>
      <c r="V87" s="7">
        <f t="shared" ref="V87" si="1057">R87</f>
        <v>24.88</v>
      </c>
      <c r="W87" s="7">
        <f t="shared" ref="W87" si="1058">S87</f>
        <v>25.46</v>
      </c>
      <c r="X87" s="10">
        <f t="shared" ref="X87" si="1059">MIN(V87,W87)</f>
        <v>24.88</v>
      </c>
      <c r="Y87" s="11">
        <f t="shared" ref="Y87" si="1060">MAX(0,V$4-X87)</f>
        <v>0</v>
      </c>
    </row>
    <row r="88" spans="1:25" ht="18" customHeight="1" x14ac:dyDescent="0.2">
      <c r="A88" s="1">
        <f t="shared" si="0"/>
        <v>45184</v>
      </c>
      <c r="B88" s="19"/>
      <c r="C88" s="19"/>
      <c r="D88" s="19"/>
      <c r="E88" s="19"/>
      <c r="F88" s="7">
        <v>28.75</v>
      </c>
      <c r="G88" s="7">
        <v>29.07</v>
      </c>
      <c r="H88" s="10">
        <f t="shared" ref="H88" si="1061">MIN(F88,G88)</f>
        <v>28.75</v>
      </c>
      <c r="I88" s="11">
        <f t="shared" ref="I88" si="1062">MAX(0,F$4-H88)</f>
        <v>0</v>
      </c>
      <c r="J88" s="7">
        <v>28.75</v>
      </c>
      <c r="K88" s="7">
        <v>29.07</v>
      </c>
      <c r="L88" s="10">
        <f t="shared" ref="L88" si="1063">MIN(J88,K88)</f>
        <v>28.75</v>
      </c>
      <c r="M88" s="11">
        <f t="shared" ref="M88" si="1064">MAX(0,J$4-L88)</f>
        <v>0</v>
      </c>
      <c r="N88" s="7">
        <v>28.75</v>
      </c>
      <c r="O88" s="7">
        <v>28.37</v>
      </c>
      <c r="P88" s="10">
        <f t="shared" ref="P88" si="1065">MIN(N88,O88)</f>
        <v>28.37</v>
      </c>
      <c r="Q88" s="11">
        <f t="shared" ref="Q88" si="1066">MAX(0,N$4-P88)</f>
        <v>0</v>
      </c>
      <c r="R88" s="7">
        <v>24.88</v>
      </c>
      <c r="S88" s="7">
        <v>25.46</v>
      </c>
      <c r="T88" s="10">
        <f t="shared" ref="T88" si="1067">MIN(R88,S88)</f>
        <v>24.88</v>
      </c>
      <c r="U88" s="11">
        <f t="shared" ref="U88" si="1068">MAX(0,R$4-T88)</f>
        <v>0</v>
      </c>
      <c r="V88" s="7">
        <f t="shared" ref="V88" si="1069">R88</f>
        <v>24.88</v>
      </c>
      <c r="W88" s="7">
        <f t="shared" ref="W88" si="1070">S88</f>
        <v>25.46</v>
      </c>
      <c r="X88" s="10">
        <f t="shared" ref="X88" si="1071">MIN(V88,W88)</f>
        <v>24.88</v>
      </c>
      <c r="Y88" s="11">
        <f t="shared" ref="Y88" si="1072">MAX(0,V$4-X88)</f>
        <v>0</v>
      </c>
    </row>
    <row r="89" spans="1:25" ht="18" customHeight="1" x14ac:dyDescent="0.2">
      <c r="A89" s="1">
        <f t="shared" si="0"/>
        <v>45177</v>
      </c>
      <c r="B89" s="19"/>
      <c r="C89" s="19"/>
      <c r="D89" s="19"/>
      <c r="E89" s="19"/>
      <c r="F89" s="7">
        <v>28.42</v>
      </c>
      <c r="G89" s="7">
        <v>29.16</v>
      </c>
      <c r="H89" s="10">
        <f t="shared" ref="H89" si="1073">MIN(F89,G89)</f>
        <v>28.42</v>
      </c>
      <c r="I89" s="11">
        <f t="shared" ref="I89" si="1074">MAX(0,F$4-H89)</f>
        <v>0</v>
      </c>
      <c r="J89" s="7">
        <v>28.42</v>
      </c>
      <c r="K89" s="7">
        <v>29.16</v>
      </c>
      <c r="L89" s="10">
        <f t="shared" ref="L89" si="1075">MIN(J89,K89)</f>
        <v>28.42</v>
      </c>
      <c r="M89" s="11">
        <f t="shared" ref="M89" si="1076">MAX(0,J$4-L89)</f>
        <v>0</v>
      </c>
      <c r="N89" s="7">
        <v>28.75</v>
      </c>
      <c r="O89" s="7">
        <v>28.37</v>
      </c>
      <c r="P89" s="10">
        <f t="shared" ref="P89" si="1077">MIN(N89,O89)</f>
        <v>28.37</v>
      </c>
      <c r="Q89" s="11">
        <f t="shared" ref="Q89" si="1078">MAX(0,N$4-P89)</f>
        <v>0</v>
      </c>
      <c r="R89" s="7">
        <v>24.88</v>
      </c>
      <c r="S89" s="7">
        <v>25.46</v>
      </c>
      <c r="T89" s="10">
        <f t="shared" ref="T89" si="1079">MIN(R89,S89)</f>
        <v>24.88</v>
      </c>
      <c r="U89" s="11">
        <f t="shared" ref="U89" si="1080">MAX(0,R$4-T89)</f>
        <v>0</v>
      </c>
      <c r="V89" s="7">
        <f t="shared" ref="V89" si="1081">R89</f>
        <v>24.88</v>
      </c>
      <c r="W89" s="7">
        <f t="shared" ref="W89" si="1082">S89</f>
        <v>25.46</v>
      </c>
      <c r="X89" s="10">
        <f t="shared" ref="X89" si="1083">MIN(V89,W89)</f>
        <v>24.88</v>
      </c>
      <c r="Y89" s="11">
        <f t="shared" ref="Y89" si="1084">MAX(0,V$4-X89)</f>
        <v>0</v>
      </c>
    </row>
    <row r="90" spans="1:25" ht="18" customHeight="1" x14ac:dyDescent="0.2">
      <c r="A90" s="1">
        <f t="shared" si="0"/>
        <v>45170</v>
      </c>
      <c r="B90" s="19"/>
      <c r="C90" s="19"/>
      <c r="D90" s="19"/>
      <c r="E90" s="19"/>
      <c r="F90" s="7">
        <v>29.42</v>
      </c>
      <c r="G90" s="7">
        <v>29</v>
      </c>
      <c r="H90" s="10">
        <f t="shared" ref="H90" si="1085">MIN(F90,G90)</f>
        <v>29</v>
      </c>
      <c r="I90" s="11">
        <f t="shared" ref="I90" si="1086">MAX(0,F$4-H90)</f>
        <v>0</v>
      </c>
      <c r="J90" s="7">
        <v>29.42</v>
      </c>
      <c r="K90" s="7">
        <v>29</v>
      </c>
      <c r="L90" s="10">
        <f t="shared" ref="L90" si="1087">MIN(J90,K90)</f>
        <v>29</v>
      </c>
      <c r="M90" s="11">
        <f t="shared" ref="M90" si="1088">MAX(0,J$4-L90)</f>
        <v>0</v>
      </c>
      <c r="N90" s="7">
        <v>28.75</v>
      </c>
      <c r="O90" s="7">
        <v>28.37</v>
      </c>
      <c r="P90" s="10">
        <f t="shared" ref="P90" si="1089">MIN(N90,O90)</f>
        <v>28.37</v>
      </c>
      <c r="Q90" s="11">
        <f t="shared" ref="Q90" si="1090">MAX(0,N$4-P90)</f>
        <v>0</v>
      </c>
      <c r="R90" s="7">
        <v>24.88</v>
      </c>
      <c r="S90" s="7">
        <v>25.46</v>
      </c>
      <c r="T90" s="10">
        <f t="shared" ref="T90" si="1091">MIN(R90,S90)</f>
        <v>24.88</v>
      </c>
      <c r="U90" s="11">
        <f t="shared" ref="U90" si="1092">MAX(0,R$4-T90)</f>
        <v>0</v>
      </c>
      <c r="V90" s="7">
        <f t="shared" ref="V90" si="1093">R90</f>
        <v>24.88</v>
      </c>
      <c r="W90" s="7">
        <f t="shared" ref="W90" si="1094">S90</f>
        <v>25.46</v>
      </c>
      <c r="X90" s="10">
        <f t="shared" ref="X90" si="1095">MIN(V90,W90)</f>
        <v>24.88</v>
      </c>
      <c r="Y90" s="11">
        <f t="shared" ref="Y90" si="1096">MAX(0,V$4-X90)</f>
        <v>0</v>
      </c>
    </row>
    <row r="91" spans="1:25" ht="18" customHeight="1" x14ac:dyDescent="0.2">
      <c r="A91" s="1">
        <f t="shared" si="0"/>
        <v>45163</v>
      </c>
      <c r="B91" s="19"/>
      <c r="C91" s="19"/>
      <c r="D91" s="19"/>
      <c r="E91" s="19"/>
      <c r="F91" s="7">
        <v>29.25</v>
      </c>
      <c r="G91" s="7">
        <v>28.84</v>
      </c>
      <c r="H91" s="10">
        <f t="shared" ref="H91" si="1097">MIN(F91,G91)</f>
        <v>28.84</v>
      </c>
      <c r="I91" s="11">
        <f t="shared" ref="I91" si="1098">MAX(0,F$4-H91)</f>
        <v>0</v>
      </c>
      <c r="J91" s="7">
        <v>29.25</v>
      </c>
      <c r="K91" s="7">
        <v>28.84</v>
      </c>
      <c r="L91" s="10">
        <f t="shared" ref="L91" si="1099">MIN(J91,K91)</f>
        <v>28.84</v>
      </c>
      <c r="M91" s="11">
        <f t="shared" ref="M91" si="1100">MAX(0,J$4-L91)</f>
        <v>0</v>
      </c>
      <c r="N91" s="7">
        <v>28.75</v>
      </c>
      <c r="O91" s="7">
        <v>28.37</v>
      </c>
      <c r="P91" s="10">
        <f t="shared" ref="P91" si="1101">MIN(N91,O91)</f>
        <v>28.37</v>
      </c>
      <c r="Q91" s="11">
        <f t="shared" ref="Q91" si="1102">MAX(0,N$4-P91)</f>
        <v>0</v>
      </c>
      <c r="R91" s="7">
        <v>24.88</v>
      </c>
      <c r="S91" s="7">
        <v>25.46</v>
      </c>
      <c r="T91" s="10">
        <f t="shared" ref="T91" si="1103">MIN(R91,S91)</f>
        <v>24.88</v>
      </c>
      <c r="U91" s="11">
        <f t="shared" ref="U91" si="1104">MAX(0,R$4-T91)</f>
        <v>0</v>
      </c>
      <c r="V91" s="7">
        <f t="shared" ref="V91" si="1105">R91</f>
        <v>24.88</v>
      </c>
      <c r="W91" s="7">
        <f t="shared" ref="W91" si="1106">S91</f>
        <v>25.46</v>
      </c>
      <c r="X91" s="10">
        <f t="shared" ref="X91" si="1107">MIN(V91,W91)</f>
        <v>24.88</v>
      </c>
      <c r="Y91" s="11">
        <f t="shared" ref="Y91" si="1108">MAX(0,V$4-X91)</f>
        <v>0</v>
      </c>
    </row>
    <row r="92" spans="1:25" ht="18" customHeight="1" x14ac:dyDescent="0.2">
      <c r="A92" s="1">
        <f t="shared" si="0"/>
        <v>45156</v>
      </c>
      <c r="B92" s="19"/>
      <c r="C92" s="19"/>
      <c r="D92" s="19"/>
      <c r="E92" s="19"/>
      <c r="F92" s="7">
        <v>29.25</v>
      </c>
      <c r="G92" s="7">
        <v>28.72</v>
      </c>
      <c r="H92" s="10">
        <f t="shared" ref="H92" si="1109">MIN(F92,G92)</f>
        <v>28.72</v>
      </c>
      <c r="I92" s="11">
        <f t="shared" ref="I92" si="1110">MAX(0,F$4-H92)</f>
        <v>0</v>
      </c>
      <c r="J92" s="7">
        <v>29.25</v>
      </c>
      <c r="K92" s="7">
        <v>28.72</v>
      </c>
      <c r="L92" s="10">
        <f t="shared" ref="L92" si="1111">MIN(J92,K92)</f>
        <v>28.72</v>
      </c>
      <c r="M92" s="11">
        <f t="shared" ref="M92" si="1112">MAX(0,J$4-L92)</f>
        <v>0</v>
      </c>
      <c r="N92" s="7">
        <v>28.75</v>
      </c>
      <c r="O92" s="7">
        <v>28.37</v>
      </c>
      <c r="P92" s="10">
        <f t="shared" ref="P92" si="1113">MIN(N92,O92)</f>
        <v>28.37</v>
      </c>
      <c r="Q92" s="11">
        <f t="shared" ref="Q92" si="1114">MAX(0,N$4-P92)</f>
        <v>0</v>
      </c>
      <c r="R92" s="7">
        <v>24.88</v>
      </c>
      <c r="S92" s="7">
        <v>25.46</v>
      </c>
      <c r="T92" s="10">
        <f t="shared" ref="T92" si="1115">MIN(R92,S92)</f>
        <v>24.88</v>
      </c>
      <c r="U92" s="11">
        <f t="shared" ref="U92" si="1116">MAX(0,R$4-T92)</f>
        <v>0</v>
      </c>
      <c r="V92" s="7">
        <f t="shared" ref="V92" si="1117">R92</f>
        <v>24.88</v>
      </c>
      <c r="W92" s="7">
        <f t="shared" ref="W92" si="1118">S92</f>
        <v>25.46</v>
      </c>
      <c r="X92" s="10">
        <f t="shared" ref="X92" si="1119">MIN(V92,W92)</f>
        <v>24.88</v>
      </c>
      <c r="Y92" s="11">
        <f t="shared" ref="Y92" si="1120">MAX(0,V$4-X92)</f>
        <v>0</v>
      </c>
    </row>
    <row r="93" spans="1:25" ht="18" customHeight="1" x14ac:dyDescent="0.2">
      <c r="A93" s="1">
        <f t="shared" si="0"/>
        <v>45149</v>
      </c>
      <c r="B93" s="19"/>
      <c r="C93" s="19"/>
      <c r="D93" s="19"/>
      <c r="E93" s="19"/>
      <c r="F93" s="7">
        <v>28.92</v>
      </c>
      <c r="G93" s="7">
        <v>29.03</v>
      </c>
      <c r="H93" s="10">
        <f t="shared" ref="H93" si="1121">MIN(F93,G93)</f>
        <v>28.92</v>
      </c>
      <c r="I93" s="11">
        <f t="shared" ref="I93" si="1122">MAX(0,F$4-H93)</f>
        <v>0</v>
      </c>
      <c r="J93" s="7">
        <v>28.92</v>
      </c>
      <c r="K93" s="7">
        <v>29.03</v>
      </c>
      <c r="L93" s="10">
        <f t="shared" ref="L93" si="1123">MIN(J93,K93)</f>
        <v>28.92</v>
      </c>
      <c r="M93" s="11">
        <f t="shared" ref="M93" si="1124">MAX(0,J$4-L93)</f>
        <v>0</v>
      </c>
      <c r="N93" s="7">
        <v>28.75</v>
      </c>
      <c r="O93" s="7">
        <v>28.37</v>
      </c>
      <c r="P93" s="10">
        <f t="shared" ref="P93" si="1125">MIN(N93,O93)</f>
        <v>28.37</v>
      </c>
      <c r="Q93" s="11">
        <f t="shared" ref="Q93" si="1126">MAX(0,N$4-P93)</f>
        <v>0</v>
      </c>
      <c r="R93" s="7">
        <v>24.88</v>
      </c>
      <c r="S93" s="7">
        <v>25.46</v>
      </c>
      <c r="T93" s="10">
        <f t="shared" ref="T93" si="1127">MIN(R93,S93)</f>
        <v>24.88</v>
      </c>
      <c r="U93" s="11">
        <f t="shared" ref="U93" si="1128">MAX(0,R$4-T93)</f>
        <v>0</v>
      </c>
      <c r="V93" s="7">
        <f t="shared" ref="V93" si="1129">R93</f>
        <v>24.88</v>
      </c>
      <c r="W93" s="7">
        <f t="shared" ref="W93" si="1130">S93</f>
        <v>25.46</v>
      </c>
      <c r="X93" s="10">
        <f t="shared" ref="X93" si="1131">MIN(V93,W93)</f>
        <v>24.88</v>
      </c>
      <c r="Y93" s="11">
        <f t="shared" ref="Y93" si="1132">MAX(0,V$4-X93)</f>
        <v>0</v>
      </c>
    </row>
    <row r="94" spans="1:25" ht="18" customHeight="1" x14ac:dyDescent="0.2">
      <c r="A94" s="1">
        <f t="shared" si="0"/>
        <v>45142</v>
      </c>
      <c r="B94" s="19"/>
      <c r="C94" s="19"/>
      <c r="D94" s="19"/>
      <c r="E94" s="19"/>
      <c r="F94" s="7">
        <v>28.58</v>
      </c>
      <c r="G94" s="7">
        <v>29.39</v>
      </c>
      <c r="H94" s="10">
        <f t="shared" ref="H94" si="1133">MIN(F94,G94)</f>
        <v>28.58</v>
      </c>
      <c r="I94" s="11">
        <f t="shared" ref="I94" si="1134">MAX(0,F$4-H94)</f>
        <v>0</v>
      </c>
      <c r="J94" s="7">
        <v>28.58</v>
      </c>
      <c r="K94" s="7">
        <v>29.39</v>
      </c>
      <c r="L94" s="10">
        <f t="shared" ref="L94" si="1135">MIN(J94,K94)</f>
        <v>28.58</v>
      </c>
      <c r="M94" s="11">
        <f t="shared" ref="M94" si="1136">MAX(0,J$4-L94)</f>
        <v>0</v>
      </c>
      <c r="N94" s="7">
        <v>28.75</v>
      </c>
      <c r="O94" s="7">
        <v>28.37</v>
      </c>
      <c r="P94" s="10">
        <f t="shared" ref="P94" si="1137">MIN(N94,O94)</f>
        <v>28.37</v>
      </c>
      <c r="Q94" s="11">
        <f t="shared" ref="Q94" si="1138">MAX(0,N$4-P94)</f>
        <v>0</v>
      </c>
      <c r="R94" s="7">
        <v>24.88</v>
      </c>
      <c r="S94" s="7">
        <v>25.46</v>
      </c>
      <c r="T94" s="10">
        <f t="shared" ref="T94" si="1139">MIN(R94,S94)</f>
        <v>24.88</v>
      </c>
      <c r="U94" s="11">
        <f t="shared" ref="U94" si="1140">MAX(0,R$4-T94)</f>
        <v>0</v>
      </c>
      <c r="V94" s="7">
        <f t="shared" ref="V94" si="1141">R94</f>
        <v>24.88</v>
      </c>
      <c r="W94" s="7">
        <f t="shared" ref="W94" si="1142">S94</f>
        <v>25.46</v>
      </c>
      <c r="X94" s="10">
        <f t="shared" ref="X94" si="1143">MIN(V94,W94)</f>
        <v>24.88</v>
      </c>
      <c r="Y94" s="11">
        <f t="shared" ref="Y94" si="1144">MAX(0,V$4-X94)</f>
        <v>0</v>
      </c>
    </row>
    <row r="95" spans="1:25" ht="18" customHeight="1" x14ac:dyDescent="0.2">
      <c r="A95" s="1">
        <f t="shared" si="0"/>
        <v>45135</v>
      </c>
      <c r="B95" s="19"/>
      <c r="C95" s="19"/>
      <c r="D95" s="19"/>
      <c r="E95" s="19"/>
      <c r="F95" s="7">
        <v>28.58</v>
      </c>
      <c r="G95" s="7">
        <v>29.76</v>
      </c>
      <c r="H95" s="10">
        <f t="shared" ref="H95" si="1145">MIN(F95,G95)</f>
        <v>28.58</v>
      </c>
      <c r="I95" s="11">
        <f t="shared" ref="I95" si="1146">MAX(0,F$4-H95)</f>
        <v>0</v>
      </c>
      <c r="J95" s="7">
        <v>28.58</v>
      </c>
      <c r="K95" s="7">
        <v>29.76</v>
      </c>
      <c r="L95" s="10">
        <f t="shared" ref="L95" si="1147">MIN(J95,K95)</f>
        <v>28.58</v>
      </c>
      <c r="M95" s="11">
        <f t="shared" ref="M95" si="1148">MAX(0,J$4-L95)</f>
        <v>0</v>
      </c>
      <c r="N95" s="7">
        <v>28.75</v>
      </c>
      <c r="O95" s="7">
        <v>28.37</v>
      </c>
      <c r="P95" s="10">
        <f t="shared" ref="P95" si="1149">MIN(N95,O95)</f>
        <v>28.37</v>
      </c>
      <c r="Q95" s="11">
        <f t="shared" ref="Q95" si="1150">MAX(0,N$4-P95)</f>
        <v>0</v>
      </c>
      <c r="R95" s="7">
        <v>24.88</v>
      </c>
      <c r="S95" s="7">
        <v>25.46</v>
      </c>
      <c r="T95" s="10">
        <f t="shared" ref="T95" si="1151">MIN(R95,S95)</f>
        <v>24.88</v>
      </c>
      <c r="U95" s="11">
        <f t="shared" ref="U95" si="1152">MAX(0,R$4-T95)</f>
        <v>0</v>
      </c>
      <c r="V95" s="7">
        <f t="shared" ref="V95" si="1153">R95</f>
        <v>24.88</v>
      </c>
      <c r="W95" s="7">
        <f t="shared" ref="W95" si="1154">S95</f>
        <v>25.46</v>
      </c>
      <c r="X95" s="10">
        <f t="shared" ref="X95" si="1155">MIN(V95,W95)</f>
        <v>24.88</v>
      </c>
      <c r="Y95" s="11">
        <f t="shared" ref="Y95" si="1156">MAX(0,V$4-X95)</f>
        <v>0</v>
      </c>
    </row>
    <row r="96" spans="1:25" ht="18" customHeight="1" x14ac:dyDescent="0.2">
      <c r="A96" s="1">
        <f t="shared" si="0"/>
        <v>45128</v>
      </c>
      <c r="B96" s="19"/>
      <c r="C96" s="19"/>
      <c r="D96" s="19"/>
      <c r="E96" s="19"/>
      <c r="F96" s="7">
        <v>28.5</v>
      </c>
      <c r="G96" s="7">
        <v>30.11</v>
      </c>
      <c r="H96" s="10">
        <f t="shared" ref="H96" si="1157">MIN(F96,G96)</f>
        <v>28.5</v>
      </c>
      <c r="I96" s="11">
        <f t="shared" ref="I96" si="1158">MAX(0,F$4-H96)</f>
        <v>0</v>
      </c>
      <c r="J96" s="7">
        <v>28.5</v>
      </c>
      <c r="K96" s="7">
        <v>30.11</v>
      </c>
      <c r="L96" s="10">
        <f t="shared" ref="L96" si="1159">MIN(J96,K96)</f>
        <v>28.5</v>
      </c>
      <c r="M96" s="11">
        <f t="shared" ref="M96" si="1160">MAX(0,J$4-L96)</f>
        <v>0</v>
      </c>
      <c r="N96" s="7">
        <v>28.75</v>
      </c>
      <c r="O96" s="7">
        <v>28.37</v>
      </c>
      <c r="P96" s="10">
        <f t="shared" ref="P96" si="1161">MIN(N96,O96)</f>
        <v>28.37</v>
      </c>
      <c r="Q96" s="11">
        <f t="shared" ref="Q96" si="1162">MAX(0,N$4-P96)</f>
        <v>0</v>
      </c>
      <c r="R96" s="7">
        <v>24.88</v>
      </c>
      <c r="S96" s="7">
        <v>25.46</v>
      </c>
      <c r="T96" s="10">
        <f t="shared" ref="T96" si="1163">MIN(R96,S96)</f>
        <v>24.88</v>
      </c>
      <c r="U96" s="11">
        <f t="shared" ref="U96" si="1164">MAX(0,R$4-T96)</f>
        <v>0</v>
      </c>
      <c r="V96" s="7">
        <f t="shared" ref="V96" si="1165">R96</f>
        <v>24.88</v>
      </c>
      <c r="W96" s="7">
        <f t="shared" ref="W96" si="1166">S96</f>
        <v>25.46</v>
      </c>
      <c r="X96" s="10">
        <f t="shared" ref="X96" si="1167">MIN(V96,W96)</f>
        <v>24.88</v>
      </c>
      <c r="Y96" s="11">
        <f t="shared" ref="Y96" si="1168">MAX(0,V$4-X96)</f>
        <v>0</v>
      </c>
    </row>
    <row r="97" spans="1:25" ht="18" customHeight="1" x14ac:dyDescent="0.2">
      <c r="A97" s="1">
        <f t="shared" si="0"/>
        <v>45121</v>
      </c>
      <c r="B97" s="19"/>
      <c r="C97" s="19"/>
      <c r="D97" s="19"/>
      <c r="E97" s="19"/>
      <c r="F97" s="7">
        <v>30.33</v>
      </c>
      <c r="G97" s="7">
        <v>30.08</v>
      </c>
      <c r="H97" s="10">
        <f t="shared" ref="H97" si="1169">MIN(F97,G97)</f>
        <v>30.08</v>
      </c>
      <c r="I97" s="11">
        <f t="shared" ref="I97" si="1170">MAX(0,F$4-H97)</f>
        <v>0</v>
      </c>
      <c r="J97" s="7">
        <v>30.33</v>
      </c>
      <c r="K97" s="7">
        <v>30.08</v>
      </c>
      <c r="L97" s="10">
        <f t="shared" ref="L97" si="1171">MIN(J97,K97)</f>
        <v>30.08</v>
      </c>
      <c r="M97" s="11">
        <f t="shared" ref="M97" si="1172">MAX(0,J$4-L97)</f>
        <v>0</v>
      </c>
      <c r="N97" s="7">
        <v>28.75</v>
      </c>
      <c r="O97" s="7">
        <v>28.37</v>
      </c>
      <c r="P97" s="10">
        <f t="shared" ref="P97" si="1173">MIN(N97,O97)</f>
        <v>28.37</v>
      </c>
      <c r="Q97" s="11">
        <f t="shared" ref="Q97" si="1174">MAX(0,N$4-P97)</f>
        <v>0</v>
      </c>
      <c r="R97" s="7">
        <v>24.88</v>
      </c>
      <c r="S97" s="7">
        <v>25.46</v>
      </c>
      <c r="T97" s="10">
        <f t="shared" ref="T97" si="1175">MIN(R97,S97)</f>
        <v>24.88</v>
      </c>
      <c r="U97" s="11">
        <f t="shared" ref="U97" si="1176">MAX(0,R$4-T97)</f>
        <v>0</v>
      </c>
      <c r="V97" s="7">
        <f t="shared" ref="V97" si="1177">R97</f>
        <v>24.88</v>
      </c>
      <c r="W97" s="7">
        <f t="shared" ref="W97" si="1178">S97</f>
        <v>25.46</v>
      </c>
      <c r="X97" s="10">
        <f t="shared" ref="X97" si="1179">MIN(V97,W97)</f>
        <v>24.88</v>
      </c>
      <c r="Y97" s="11">
        <f t="shared" ref="Y97" si="1180">MAX(0,V$4-X97)</f>
        <v>0</v>
      </c>
    </row>
    <row r="98" spans="1:25" ht="18" customHeight="1" x14ac:dyDescent="0.2">
      <c r="A98" s="1">
        <f t="shared" si="0"/>
        <v>45114</v>
      </c>
      <c r="B98" s="19"/>
      <c r="C98" s="19"/>
      <c r="D98" s="19"/>
      <c r="E98" s="19"/>
      <c r="F98" s="7">
        <v>30.17</v>
      </c>
      <c r="G98" s="7">
        <v>30</v>
      </c>
      <c r="H98" s="10">
        <f t="shared" ref="H98" si="1181">MIN(F98,G98)</f>
        <v>30</v>
      </c>
      <c r="I98" s="11">
        <f t="shared" ref="I98" si="1182">MAX(0,F$4-H98)</f>
        <v>0</v>
      </c>
      <c r="J98" s="7">
        <v>30.17</v>
      </c>
      <c r="K98" s="7">
        <v>30</v>
      </c>
      <c r="L98" s="10">
        <f t="shared" ref="L98" si="1183">MIN(J98,K98)</f>
        <v>30</v>
      </c>
      <c r="M98" s="11">
        <f t="shared" ref="M98" si="1184">MAX(0,J$4-L98)</f>
        <v>0</v>
      </c>
      <c r="N98" s="7">
        <v>28.75</v>
      </c>
      <c r="O98" s="7">
        <v>28.37</v>
      </c>
      <c r="P98" s="10">
        <f t="shared" ref="P98" si="1185">MIN(N98,O98)</f>
        <v>28.37</v>
      </c>
      <c r="Q98" s="11">
        <f t="shared" ref="Q98" si="1186">MAX(0,N$4-P98)</f>
        <v>0</v>
      </c>
      <c r="R98" s="7">
        <v>24.88</v>
      </c>
      <c r="S98" s="7">
        <v>25.46</v>
      </c>
      <c r="T98" s="10">
        <f t="shared" ref="T98" si="1187">MIN(R98,S98)</f>
        <v>24.88</v>
      </c>
      <c r="U98" s="11">
        <f t="shared" ref="U98" si="1188">MAX(0,R$4-T98)</f>
        <v>0</v>
      </c>
      <c r="V98" s="7">
        <f t="shared" ref="V98" si="1189">R98</f>
        <v>24.88</v>
      </c>
      <c r="W98" s="7">
        <f t="shared" ref="W98" si="1190">S98</f>
        <v>25.46</v>
      </c>
      <c r="X98" s="10">
        <f t="shared" ref="X98" si="1191">MIN(V98,W98)</f>
        <v>24.88</v>
      </c>
      <c r="Y98" s="11">
        <f t="shared" ref="Y98" si="1192">MAX(0,V$4-X98)</f>
        <v>0</v>
      </c>
    </row>
    <row r="99" spans="1:25" ht="18" customHeight="1" x14ac:dyDescent="0.2">
      <c r="A99" s="1">
        <f t="shared" si="0"/>
        <v>45107</v>
      </c>
      <c r="B99" s="19"/>
      <c r="C99" s="19"/>
      <c r="D99" s="19"/>
      <c r="E99" s="19"/>
      <c r="F99" s="7">
        <v>30.17</v>
      </c>
      <c r="G99" s="7">
        <v>29.94</v>
      </c>
      <c r="H99" s="10">
        <f t="shared" ref="H99" si="1193">MIN(F99,G99)</f>
        <v>29.94</v>
      </c>
      <c r="I99" s="11">
        <f t="shared" ref="I99" si="1194">MAX(0,F$4-H99)</f>
        <v>0</v>
      </c>
      <c r="J99" s="7">
        <v>30.17</v>
      </c>
      <c r="K99" s="7">
        <v>29.94</v>
      </c>
      <c r="L99" s="10">
        <f t="shared" ref="L99" si="1195">MIN(J99,K99)</f>
        <v>29.94</v>
      </c>
      <c r="M99" s="11">
        <f t="shared" ref="M99" si="1196">MAX(0,J$4-L99)</f>
        <v>0</v>
      </c>
      <c r="N99" s="7">
        <v>28.75</v>
      </c>
      <c r="O99" s="7">
        <v>28.37</v>
      </c>
      <c r="P99" s="10">
        <f t="shared" ref="P99" si="1197">MIN(N99,O99)</f>
        <v>28.37</v>
      </c>
      <c r="Q99" s="11">
        <f t="shared" ref="Q99" si="1198">MAX(0,N$4-P99)</f>
        <v>0</v>
      </c>
      <c r="R99" s="7">
        <v>24.88</v>
      </c>
      <c r="S99" s="7">
        <v>25.46</v>
      </c>
      <c r="T99" s="10">
        <f t="shared" ref="T99" si="1199">MIN(R99,S99)</f>
        <v>24.88</v>
      </c>
      <c r="U99" s="11">
        <f t="shared" ref="U99" si="1200">MAX(0,R$4-T99)</f>
        <v>0</v>
      </c>
      <c r="V99" s="7">
        <f t="shared" ref="V99" si="1201">R99</f>
        <v>24.88</v>
      </c>
      <c r="W99" s="7">
        <f t="shared" ref="W99" si="1202">S99</f>
        <v>25.46</v>
      </c>
      <c r="X99" s="10">
        <f t="shared" ref="X99" si="1203">MIN(V99,W99)</f>
        <v>24.88</v>
      </c>
      <c r="Y99" s="11">
        <f t="shared" ref="Y99" si="1204">MAX(0,V$4-X99)</f>
        <v>0</v>
      </c>
    </row>
    <row r="100" spans="1:25" ht="18" customHeight="1" x14ac:dyDescent="0.2">
      <c r="A100" s="1">
        <f t="shared" si="0"/>
        <v>45100</v>
      </c>
      <c r="B100" s="19"/>
      <c r="C100" s="19"/>
      <c r="D100" s="19"/>
      <c r="E100" s="19"/>
      <c r="F100" s="7">
        <v>30</v>
      </c>
      <c r="G100" s="7">
        <v>30.05</v>
      </c>
      <c r="H100" s="10">
        <f t="shared" ref="H100" si="1205">MIN(F100,G100)</f>
        <v>30</v>
      </c>
      <c r="I100" s="11">
        <f t="shared" ref="I100" si="1206">MAX(0,F$4-H100)</f>
        <v>0</v>
      </c>
      <c r="J100" s="7">
        <v>30</v>
      </c>
      <c r="K100" s="7">
        <v>30.05</v>
      </c>
      <c r="L100" s="10">
        <f t="shared" ref="L100" si="1207">MIN(J100,K100)</f>
        <v>30</v>
      </c>
      <c r="M100" s="11">
        <f t="shared" ref="M100" si="1208">MAX(0,J$4-L100)</f>
        <v>0</v>
      </c>
      <c r="N100" s="7">
        <v>28.75</v>
      </c>
      <c r="O100" s="7">
        <v>28.37</v>
      </c>
      <c r="P100" s="10">
        <f t="shared" ref="P100" si="1209">MIN(N100,O100)</f>
        <v>28.37</v>
      </c>
      <c r="Q100" s="11">
        <f t="shared" ref="Q100" si="1210">MAX(0,N$4-P100)</f>
        <v>0</v>
      </c>
      <c r="R100" s="7">
        <v>24.88</v>
      </c>
      <c r="S100" s="7">
        <v>25.46</v>
      </c>
      <c r="T100" s="10">
        <f t="shared" ref="T100" si="1211">MIN(R100,S100)</f>
        <v>24.88</v>
      </c>
      <c r="U100" s="11">
        <f t="shared" ref="U100" si="1212">MAX(0,R$4-T100)</f>
        <v>0</v>
      </c>
      <c r="V100" s="7">
        <f t="shared" ref="V100" si="1213">R100</f>
        <v>24.88</v>
      </c>
      <c r="W100" s="7">
        <f t="shared" ref="W100" si="1214">S100</f>
        <v>25.46</v>
      </c>
      <c r="X100" s="10">
        <f t="shared" ref="X100" si="1215">MIN(V100,W100)</f>
        <v>24.88</v>
      </c>
      <c r="Y100" s="11">
        <f t="shared" ref="Y100" si="1216">MAX(0,V$4-X100)</f>
        <v>0</v>
      </c>
    </row>
    <row r="101" spans="1:25" ht="18" customHeight="1" x14ac:dyDescent="0.2">
      <c r="A101" s="1">
        <f t="shared" si="0"/>
        <v>45093</v>
      </c>
      <c r="B101" s="19"/>
      <c r="C101" s="19"/>
      <c r="D101" s="19"/>
      <c r="E101" s="19"/>
      <c r="F101" s="7">
        <v>30</v>
      </c>
      <c r="G101" s="7">
        <v>30.09</v>
      </c>
      <c r="H101" s="10">
        <f t="shared" ref="H101" si="1217">MIN(F101,G101)</f>
        <v>30</v>
      </c>
      <c r="I101" s="11">
        <f t="shared" ref="I101" si="1218">MAX(0,F$4-H101)</f>
        <v>0</v>
      </c>
      <c r="J101" s="7">
        <v>30</v>
      </c>
      <c r="K101" s="7">
        <v>30.09</v>
      </c>
      <c r="L101" s="10">
        <f t="shared" ref="L101" si="1219">MIN(J101,K101)</f>
        <v>30</v>
      </c>
      <c r="M101" s="11">
        <f t="shared" ref="M101" si="1220">MAX(0,J$4-L101)</f>
        <v>0</v>
      </c>
      <c r="N101" s="7">
        <v>28.75</v>
      </c>
      <c r="O101" s="7">
        <v>28.37</v>
      </c>
      <c r="P101" s="10">
        <f t="shared" ref="P101" si="1221">MIN(N101,O101)</f>
        <v>28.37</v>
      </c>
      <c r="Q101" s="11">
        <f t="shared" ref="Q101" si="1222">MAX(0,N$4-P101)</f>
        <v>0</v>
      </c>
      <c r="R101" s="7">
        <v>24.88</v>
      </c>
      <c r="S101" s="7">
        <v>25.46</v>
      </c>
      <c r="T101" s="10">
        <f t="shared" ref="T101" si="1223">MIN(R101,S101)</f>
        <v>24.88</v>
      </c>
      <c r="U101" s="11">
        <f t="shared" ref="U101" si="1224">MAX(0,R$4-T101)</f>
        <v>0</v>
      </c>
      <c r="V101" s="7">
        <f t="shared" ref="V101" si="1225">R101</f>
        <v>24.88</v>
      </c>
      <c r="W101" s="7">
        <f t="shared" ref="W101" si="1226">S101</f>
        <v>25.46</v>
      </c>
      <c r="X101" s="10">
        <f t="shared" ref="X101" si="1227">MIN(V101,W101)</f>
        <v>24.88</v>
      </c>
      <c r="Y101" s="11">
        <f t="shared" ref="Y101" si="1228">MAX(0,V$4-X101)</f>
        <v>0</v>
      </c>
    </row>
    <row r="102" spans="1:25" ht="18" customHeight="1" x14ac:dyDescent="0.2">
      <c r="A102" s="1">
        <f t="shared" si="0"/>
        <v>45086</v>
      </c>
      <c r="B102" s="19"/>
      <c r="C102" s="19"/>
      <c r="D102" s="19"/>
      <c r="E102" s="19"/>
      <c r="F102" s="7">
        <v>29.83</v>
      </c>
      <c r="G102" s="7">
        <v>30.05</v>
      </c>
      <c r="H102" s="10">
        <f t="shared" ref="H102" si="1229">MIN(F102,G102)</f>
        <v>29.83</v>
      </c>
      <c r="I102" s="11">
        <f t="shared" ref="I102" si="1230">MAX(0,F$4-H102)</f>
        <v>0</v>
      </c>
      <c r="J102" s="7">
        <v>29.83</v>
      </c>
      <c r="K102" s="7">
        <v>30.05</v>
      </c>
      <c r="L102" s="10">
        <f t="shared" ref="L102" si="1231">MIN(J102,K102)</f>
        <v>29.83</v>
      </c>
      <c r="M102" s="11">
        <f t="shared" ref="M102" si="1232">MAX(0,J$4-L102)</f>
        <v>0</v>
      </c>
      <c r="N102" s="7">
        <v>28.75</v>
      </c>
      <c r="O102" s="7">
        <v>28.37</v>
      </c>
      <c r="P102" s="10">
        <f t="shared" ref="P102" si="1233">MIN(N102,O102)</f>
        <v>28.37</v>
      </c>
      <c r="Q102" s="11">
        <f t="shared" ref="Q102" si="1234">MAX(0,N$4-P102)</f>
        <v>0</v>
      </c>
      <c r="R102" s="7">
        <v>24.88</v>
      </c>
      <c r="S102" s="7">
        <v>25.46</v>
      </c>
      <c r="T102" s="10">
        <f t="shared" ref="T102" si="1235">MIN(R102,S102)</f>
        <v>24.88</v>
      </c>
      <c r="U102" s="11">
        <f t="shared" ref="U102" si="1236">MAX(0,R$4-T102)</f>
        <v>0</v>
      </c>
      <c r="V102" s="7">
        <f t="shared" ref="V102" si="1237">R102</f>
        <v>24.88</v>
      </c>
      <c r="W102" s="7">
        <f t="shared" ref="W102" si="1238">S102</f>
        <v>25.46</v>
      </c>
      <c r="X102" s="10">
        <f t="shared" ref="X102" si="1239">MIN(V102,W102)</f>
        <v>24.88</v>
      </c>
      <c r="Y102" s="11">
        <f t="shared" ref="Y102" si="1240">MAX(0,V$4-X102)</f>
        <v>0</v>
      </c>
    </row>
    <row r="103" spans="1:25" ht="18" customHeight="1" x14ac:dyDescent="0.2">
      <c r="A103" s="1">
        <f t="shared" si="0"/>
        <v>45079</v>
      </c>
      <c r="B103" s="19"/>
      <c r="C103" s="19"/>
      <c r="D103" s="19"/>
      <c r="E103" s="19"/>
      <c r="F103" s="7">
        <v>29.83</v>
      </c>
      <c r="G103" s="7">
        <v>29.89</v>
      </c>
      <c r="H103" s="10">
        <f t="shared" ref="H103" si="1241">MIN(F103,G103)</f>
        <v>29.83</v>
      </c>
      <c r="I103" s="11">
        <f t="shared" ref="I103" si="1242">MAX(0,F$4-H103)</f>
        <v>0</v>
      </c>
      <c r="J103" s="7">
        <v>29.83</v>
      </c>
      <c r="K103" s="7">
        <v>29.89</v>
      </c>
      <c r="L103" s="10">
        <f t="shared" ref="L103" si="1243">MIN(J103,K103)</f>
        <v>29.83</v>
      </c>
      <c r="M103" s="11">
        <f t="shared" ref="M103" si="1244">MAX(0,J$4-L103)</f>
        <v>0</v>
      </c>
      <c r="N103" s="7">
        <v>28.75</v>
      </c>
      <c r="O103" s="7">
        <v>28.37</v>
      </c>
      <c r="P103" s="10">
        <f t="shared" ref="P103" si="1245">MIN(N103,O103)</f>
        <v>28.37</v>
      </c>
      <c r="Q103" s="11">
        <f t="shared" ref="Q103" si="1246">MAX(0,N$4-P103)</f>
        <v>0</v>
      </c>
      <c r="R103" s="7">
        <v>24.88</v>
      </c>
      <c r="S103" s="7">
        <v>25.46</v>
      </c>
      <c r="T103" s="10">
        <f t="shared" ref="T103" si="1247">MIN(R103,S103)</f>
        <v>24.88</v>
      </c>
      <c r="U103" s="11">
        <f t="shared" ref="U103" si="1248">MAX(0,R$4-T103)</f>
        <v>0</v>
      </c>
      <c r="V103" s="7">
        <f t="shared" ref="V103" si="1249">R103</f>
        <v>24.88</v>
      </c>
      <c r="W103" s="7">
        <f t="shared" ref="W103" si="1250">S103</f>
        <v>25.46</v>
      </c>
      <c r="X103" s="10">
        <f t="shared" ref="X103" si="1251">MIN(V103,W103)</f>
        <v>24.88</v>
      </c>
      <c r="Y103" s="11">
        <f t="shared" ref="Y103" si="1252">MAX(0,V$4-X103)</f>
        <v>0</v>
      </c>
    </row>
    <row r="104" spans="1:25" ht="18" customHeight="1" x14ac:dyDescent="0.2">
      <c r="A104" s="1">
        <f t="shared" si="0"/>
        <v>45072</v>
      </c>
      <c r="B104" s="19"/>
      <c r="C104" s="19"/>
      <c r="D104" s="19"/>
      <c r="E104" s="19"/>
      <c r="F104" s="7"/>
      <c r="G104" s="7"/>
      <c r="H104" s="10"/>
      <c r="I104" s="11"/>
      <c r="J104" s="7">
        <v>30.5</v>
      </c>
      <c r="K104" s="7">
        <v>29.51</v>
      </c>
      <c r="L104" s="10">
        <f t="shared" ref="L104" si="1253">MIN(J104,K104)</f>
        <v>29.51</v>
      </c>
      <c r="M104" s="11">
        <f t="shared" ref="M104" si="1254">MAX(0,J$4-L104)</f>
        <v>0</v>
      </c>
      <c r="N104" s="7">
        <v>28.75</v>
      </c>
      <c r="O104" s="7">
        <v>28.37</v>
      </c>
      <c r="P104" s="10">
        <f t="shared" ref="P104" si="1255">MIN(N104,O104)</f>
        <v>28.37</v>
      </c>
      <c r="Q104" s="11">
        <f t="shared" ref="Q104" si="1256">MAX(0,N$4-P104)</f>
        <v>0</v>
      </c>
      <c r="R104" s="7">
        <v>24.88</v>
      </c>
      <c r="S104" s="7">
        <v>25.46</v>
      </c>
      <c r="T104" s="10">
        <f t="shared" ref="T104" si="1257">MIN(R104,S104)</f>
        <v>24.88</v>
      </c>
      <c r="U104" s="11">
        <f t="shared" ref="U104" si="1258">MAX(0,R$4-T104)</f>
        <v>0</v>
      </c>
      <c r="V104" s="7">
        <f t="shared" ref="V104" si="1259">R104</f>
        <v>24.88</v>
      </c>
      <c r="W104" s="7">
        <f t="shared" ref="W104" si="1260">S104</f>
        <v>25.46</v>
      </c>
      <c r="X104" s="10">
        <f t="shared" ref="X104" si="1261">MIN(V104,W104)</f>
        <v>24.88</v>
      </c>
      <c r="Y104" s="11">
        <f t="shared" ref="Y104" si="1262">MAX(0,V$4-X104)</f>
        <v>0</v>
      </c>
    </row>
    <row r="105" spans="1:25" ht="18" customHeight="1" x14ac:dyDescent="0.2">
      <c r="A105" s="1">
        <f t="shared" si="0"/>
        <v>45065</v>
      </c>
      <c r="B105" s="19"/>
      <c r="C105" s="19"/>
      <c r="D105" s="19"/>
      <c r="E105" s="19"/>
      <c r="F105" s="7"/>
      <c r="G105" s="7"/>
      <c r="H105" s="10"/>
      <c r="I105" s="11"/>
      <c r="J105" s="7">
        <v>30.25</v>
      </c>
      <c r="K105" s="7">
        <v>29.15</v>
      </c>
      <c r="L105" s="10">
        <f t="shared" ref="L105" si="1263">MIN(J105,K105)</f>
        <v>29.15</v>
      </c>
      <c r="M105" s="11">
        <f t="shared" ref="M105" si="1264">MAX(0,J$4-L105)</f>
        <v>0</v>
      </c>
      <c r="N105" s="7">
        <v>28.75</v>
      </c>
      <c r="O105" s="7">
        <v>28.37</v>
      </c>
      <c r="P105" s="10">
        <f t="shared" ref="P105" si="1265">MIN(N105,O105)</f>
        <v>28.37</v>
      </c>
      <c r="Q105" s="11">
        <f t="shared" ref="Q105" si="1266">MAX(0,N$4-P105)</f>
        <v>0</v>
      </c>
      <c r="R105" s="7">
        <v>24.88</v>
      </c>
      <c r="S105" s="7">
        <v>25.46</v>
      </c>
      <c r="T105" s="10">
        <f t="shared" ref="T105" si="1267">MIN(R105,S105)</f>
        <v>24.88</v>
      </c>
      <c r="U105" s="11">
        <f t="shared" ref="U105" si="1268">MAX(0,R$4-T105)</f>
        <v>0</v>
      </c>
      <c r="V105" s="7">
        <f t="shared" ref="V105" si="1269">R105</f>
        <v>24.88</v>
      </c>
      <c r="W105" s="7">
        <f t="shared" ref="W105" si="1270">S105</f>
        <v>25.46</v>
      </c>
      <c r="X105" s="10">
        <f t="shared" ref="X105" si="1271">MIN(V105,W105)</f>
        <v>24.88</v>
      </c>
      <c r="Y105" s="11">
        <f t="shared" ref="Y105" si="1272">MAX(0,V$4-X105)</f>
        <v>0</v>
      </c>
    </row>
    <row r="106" spans="1:25" ht="18" customHeight="1" x14ac:dyDescent="0.2">
      <c r="A106" s="1">
        <f t="shared" si="0"/>
        <v>45058</v>
      </c>
      <c r="B106" s="19"/>
      <c r="C106" s="19"/>
      <c r="D106" s="19"/>
      <c r="E106" s="19"/>
      <c r="F106" s="7"/>
      <c r="G106" s="7"/>
      <c r="H106" s="10"/>
      <c r="I106" s="11"/>
      <c r="J106" s="7">
        <v>29.75</v>
      </c>
      <c r="K106" s="7">
        <v>28.9</v>
      </c>
      <c r="L106" s="10">
        <f t="shared" ref="L106" si="1273">MIN(J106,K106)</f>
        <v>28.9</v>
      </c>
      <c r="M106" s="11">
        <f t="shared" ref="M106" si="1274">MAX(0,J$4-L106)</f>
        <v>0</v>
      </c>
      <c r="N106" s="7">
        <v>28.75</v>
      </c>
      <c r="O106" s="7">
        <v>28.37</v>
      </c>
      <c r="P106" s="10">
        <f t="shared" ref="P106" si="1275">MIN(N106,O106)</f>
        <v>28.37</v>
      </c>
      <c r="Q106" s="11">
        <f t="shared" ref="Q106" si="1276">MAX(0,N$4-P106)</f>
        <v>0</v>
      </c>
      <c r="R106" s="7">
        <v>24.88</v>
      </c>
      <c r="S106" s="7">
        <v>25.46</v>
      </c>
      <c r="T106" s="10">
        <f t="shared" ref="T106" si="1277">MIN(R106,S106)</f>
        <v>24.88</v>
      </c>
      <c r="U106" s="11">
        <f t="shared" ref="U106" si="1278">MAX(0,R$4-T106)</f>
        <v>0</v>
      </c>
      <c r="V106" s="7">
        <f t="shared" ref="V106" si="1279">R106</f>
        <v>24.88</v>
      </c>
      <c r="W106" s="7">
        <f t="shared" ref="W106" si="1280">S106</f>
        <v>25.46</v>
      </c>
      <c r="X106" s="10">
        <f t="shared" ref="X106" si="1281">MIN(V106,W106)</f>
        <v>24.88</v>
      </c>
      <c r="Y106" s="11">
        <f t="shared" ref="Y106" si="1282">MAX(0,V$4-X106)</f>
        <v>0</v>
      </c>
    </row>
    <row r="107" spans="1:25" ht="18" customHeight="1" x14ac:dyDescent="0.2">
      <c r="A107" s="1">
        <f t="shared" ref="A107:A112" si="1283">A108+7</f>
        <v>45051</v>
      </c>
      <c r="B107" s="19"/>
      <c r="C107" s="19"/>
      <c r="D107" s="19"/>
      <c r="E107" s="19"/>
      <c r="F107" s="7"/>
      <c r="G107" s="7"/>
      <c r="H107" s="10"/>
      <c r="I107" s="11"/>
      <c r="J107" s="7">
        <v>29.25</v>
      </c>
      <c r="K107" s="7">
        <v>28.77</v>
      </c>
      <c r="L107" s="10">
        <f t="shared" ref="L107" si="1284">MIN(J107,K107)</f>
        <v>28.77</v>
      </c>
      <c r="M107" s="11">
        <f t="shared" ref="M107" si="1285">MAX(0,J$4-L107)</f>
        <v>0</v>
      </c>
      <c r="N107" s="7">
        <v>28.75</v>
      </c>
      <c r="O107" s="7">
        <v>28.37</v>
      </c>
      <c r="P107" s="10">
        <f t="shared" ref="P107" si="1286">MIN(N107,O107)</f>
        <v>28.37</v>
      </c>
      <c r="Q107" s="11">
        <f t="shared" ref="Q107" si="1287">MAX(0,N$4-P107)</f>
        <v>0</v>
      </c>
      <c r="R107" s="7">
        <v>24.88</v>
      </c>
      <c r="S107" s="7">
        <v>25.46</v>
      </c>
      <c r="T107" s="10">
        <f t="shared" ref="T107" si="1288">MIN(R107,S107)</f>
        <v>24.88</v>
      </c>
      <c r="U107" s="11">
        <f t="shared" ref="U107" si="1289">MAX(0,R$4-T107)</f>
        <v>0</v>
      </c>
      <c r="V107" s="7">
        <f t="shared" ref="V107" si="1290">R107</f>
        <v>24.88</v>
      </c>
      <c r="W107" s="7">
        <f t="shared" ref="W107" si="1291">S107</f>
        <v>25.46</v>
      </c>
      <c r="X107" s="10">
        <f t="shared" ref="X107" si="1292">MIN(V107,W107)</f>
        <v>24.88</v>
      </c>
      <c r="Y107" s="11">
        <f t="shared" ref="Y107" si="1293">MAX(0,V$4-X107)</f>
        <v>0</v>
      </c>
    </row>
    <row r="108" spans="1:25" ht="18" customHeight="1" x14ac:dyDescent="0.2">
      <c r="A108" s="1">
        <f t="shared" si="1283"/>
        <v>45044</v>
      </c>
      <c r="B108" s="19"/>
      <c r="C108" s="19"/>
      <c r="D108" s="19"/>
      <c r="E108" s="19"/>
      <c r="F108" s="7"/>
      <c r="G108" s="7"/>
      <c r="H108" s="10"/>
      <c r="I108" s="11"/>
      <c r="J108" s="7">
        <v>28.75</v>
      </c>
      <c r="K108" s="7">
        <v>28.74</v>
      </c>
      <c r="L108" s="10">
        <f t="shared" ref="L108" si="1294">MIN(J108,K108)</f>
        <v>28.74</v>
      </c>
      <c r="M108" s="11">
        <f t="shared" ref="M108" si="1295">MAX(0,J$4-L108)</f>
        <v>0</v>
      </c>
      <c r="N108" s="7">
        <v>28.75</v>
      </c>
      <c r="O108" s="7">
        <v>28.37</v>
      </c>
      <c r="P108" s="10">
        <f t="shared" ref="P108" si="1296">MIN(N108,O108)</f>
        <v>28.37</v>
      </c>
      <c r="Q108" s="11">
        <f t="shared" ref="Q108" si="1297">MAX(0,N$4-P108)</f>
        <v>0</v>
      </c>
      <c r="R108" s="7">
        <v>24.88</v>
      </c>
      <c r="S108" s="7">
        <v>25.46</v>
      </c>
      <c r="T108" s="10">
        <f t="shared" ref="T108" si="1298">MIN(R108,S108)</f>
        <v>24.88</v>
      </c>
      <c r="U108" s="11">
        <f t="shared" ref="U108" si="1299">MAX(0,R$4-T108)</f>
        <v>0</v>
      </c>
      <c r="V108" s="7">
        <f t="shared" ref="V108" si="1300">R108</f>
        <v>24.88</v>
      </c>
      <c r="W108" s="7">
        <f t="shared" ref="W108" si="1301">S108</f>
        <v>25.46</v>
      </c>
      <c r="X108" s="10">
        <f t="shared" ref="X108" si="1302">MIN(V108,W108)</f>
        <v>24.88</v>
      </c>
      <c r="Y108" s="11">
        <f t="shared" ref="Y108" si="1303">MAX(0,V$4-X108)</f>
        <v>0</v>
      </c>
    </row>
    <row r="109" spans="1:25" ht="18" customHeight="1" x14ac:dyDescent="0.2">
      <c r="A109" s="1">
        <f t="shared" si="1283"/>
        <v>45037</v>
      </c>
      <c r="B109" s="19"/>
      <c r="C109" s="19"/>
      <c r="D109" s="19"/>
      <c r="E109" s="19"/>
      <c r="F109" s="7"/>
      <c r="G109" s="7"/>
      <c r="H109" s="10"/>
      <c r="I109" s="11"/>
      <c r="J109" s="7">
        <v>28.75</v>
      </c>
      <c r="K109" s="7">
        <v>28.7</v>
      </c>
      <c r="L109" s="10">
        <f t="shared" ref="L109" si="1304">MIN(J109,K109)</f>
        <v>28.7</v>
      </c>
      <c r="M109" s="11">
        <f t="shared" ref="M109" si="1305">MAX(0,J$4-L109)</f>
        <v>0</v>
      </c>
      <c r="N109" s="7">
        <v>28.75</v>
      </c>
      <c r="O109" s="7">
        <v>28.37</v>
      </c>
      <c r="P109" s="10">
        <f t="shared" ref="P109" si="1306">MIN(N109,O109)</f>
        <v>28.37</v>
      </c>
      <c r="Q109" s="11">
        <f t="shared" ref="Q109" si="1307">MAX(0,N$4-P109)</f>
        <v>0</v>
      </c>
      <c r="R109" s="7">
        <v>24.88</v>
      </c>
      <c r="S109" s="7">
        <v>25.46</v>
      </c>
      <c r="T109" s="10">
        <f t="shared" ref="T109" si="1308">MIN(R109,S109)</f>
        <v>24.88</v>
      </c>
      <c r="U109" s="11">
        <f t="shared" ref="U109" si="1309">MAX(0,R$4-T109)</f>
        <v>0</v>
      </c>
      <c r="V109" s="7">
        <f t="shared" ref="V109" si="1310">R109</f>
        <v>24.88</v>
      </c>
      <c r="W109" s="7">
        <f t="shared" ref="W109" si="1311">S109</f>
        <v>25.46</v>
      </c>
      <c r="X109" s="10">
        <f t="shared" ref="X109" si="1312">MIN(V109,W109)</f>
        <v>24.88</v>
      </c>
      <c r="Y109" s="11">
        <f t="shared" ref="Y109" si="1313">MAX(0,V$4-X109)</f>
        <v>0</v>
      </c>
    </row>
    <row r="110" spans="1:25" ht="18" customHeight="1" x14ac:dyDescent="0.2">
      <c r="A110" s="1">
        <f t="shared" si="1283"/>
        <v>45030</v>
      </c>
      <c r="B110" s="19"/>
      <c r="C110" s="19"/>
      <c r="D110" s="19"/>
      <c r="E110" s="19"/>
      <c r="F110" s="7"/>
      <c r="G110" s="7"/>
      <c r="H110" s="10"/>
      <c r="I110" s="11"/>
      <c r="J110" s="7">
        <v>28.75</v>
      </c>
      <c r="K110" s="7">
        <v>28.62</v>
      </c>
      <c r="L110" s="10">
        <f t="shared" ref="L110" si="1314">MIN(J110,K110)</f>
        <v>28.62</v>
      </c>
      <c r="M110" s="11">
        <f t="shared" ref="M110" si="1315">MAX(0,J$4-L110)</f>
        <v>0</v>
      </c>
      <c r="N110" s="7">
        <v>28.75</v>
      </c>
      <c r="O110" s="7">
        <v>28.37</v>
      </c>
      <c r="P110" s="10">
        <f t="shared" ref="P110" si="1316">MIN(N110,O110)</f>
        <v>28.37</v>
      </c>
      <c r="Q110" s="11">
        <f t="shared" ref="Q110" si="1317">MAX(0,N$4-P110)</f>
        <v>0</v>
      </c>
      <c r="R110" s="7">
        <v>24.88</v>
      </c>
      <c r="S110" s="7">
        <v>25.46</v>
      </c>
      <c r="T110" s="10">
        <f t="shared" ref="T110" si="1318">MIN(R110,S110)</f>
        <v>24.88</v>
      </c>
      <c r="U110" s="11">
        <f t="shared" ref="U110" si="1319">MAX(0,R$4-T110)</f>
        <v>0</v>
      </c>
      <c r="V110" s="7">
        <f t="shared" ref="V110" si="1320">R110</f>
        <v>24.88</v>
      </c>
      <c r="W110" s="7">
        <f t="shared" ref="W110" si="1321">S110</f>
        <v>25.46</v>
      </c>
      <c r="X110" s="10">
        <f t="shared" ref="X110" si="1322">MIN(V110,W110)</f>
        <v>24.88</v>
      </c>
      <c r="Y110" s="11">
        <f t="shared" ref="Y110" si="1323">MAX(0,V$4-X110)</f>
        <v>0</v>
      </c>
    </row>
    <row r="111" spans="1:25" ht="18" customHeight="1" x14ac:dyDescent="0.2">
      <c r="A111" s="1">
        <f t="shared" si="1283"/>
        <v>45023</v>
      </c>
      <c r="B111" s="19"/>
      <c r="C111" s="19"/>
      <c r="D111" s="19"/>
      <c r="E111" s="19"/>
      <c r="F111" s="7"/>
      <c r="G111" s="7"/>
      <c r="H111" s="10"/>
      <c r="I111" s="11"/>
      <c r="J111" s="7">
        <v>28.75</v>
      </c>
      <c r="K111" s="7">
        <v>28.53</v>
      </c>
      <c r="L111" s="10">
        <f t="shared" ref="L111" si="1324">MIN(J111,K111)</f>
        <v>28.53</v>
      </c>
      <c r="M111" s="11">
        <f t="shared" ref="M111" si="1325">MAX(0,J$4-L111)</f>
        <v>0</v>
      </c>
      <c r="N111" s="7">
        <v>28.75</v>
      </c>
      <c r="O111" s="7">
        <v>28.37</v>
      </c>
      <c r="P111" s="10">
        <f t="shared" ref="P111" si="1326">MIN(N111,O111)</f>
        <v>28.37</v>
      </c>
      <c r="Q111" s="11">
        <f t="shared" ref="Q111" si="1327">MAX(0,N$4-P111)</f>
        <v>0</v>
      </c>
      <c r="R111" s="7">
        <v>24.88</v>
      </c>
      <c r="S111" s="7">
        <v>25.46</v>
      </c>
      <c r="T111" s="10">
        <f t="shared" ref="T111" si="1328">MIN(R111,S111)</f>
        <v>24.88</v>
      </c>
      <c r="U111" s="11">
        <f t="shared" ref="U111" si="1329">MAX(0,R$4-T111)</f>
        <v>0</v>
      </c>
      <c r="V111" s="7">
        <f t="shared" ref="V111" si="1330">R111</f>
        <v>24.88</v>
      </c>
      <c r="W111" s="7">
        <f t="shared" ref="W111" si="1331">S111</f>
        <v>25.46</v>
      </c>
      <c r="X111" s="10">
        <f t="shared" ref="X111" si="1332">MIN(V111,W111)</f>
        <v>24.88</v>
      </c>
      <c r="Y111" s="11">
        <f t="shared" ref="Y111" si="1333">MAX(0,V$4-X111)</f>
        <v>0</v>
      </c>
    </row>
    <row r="112" spans="1:25" ht="18" customHeight="1" x14ac:dyDescent="0.2">
      <c r="A112" s="1">
        <f t="shared" si="1283"/>
        <v>45016</v>
      </c>
      <c r="B112" s="19"/>
      <c r="C112" s="19"/>
      <c r="D112" s="19"/>
      <c r="E112" s="19"/>
      <c r="F112" s="7"/>
      <c r="G112" s="7"/>
      <c r="H112" s="10"/>
      <c r="I112" s="11"/>
      <c r="J112" s="7">
        <v>28.75</v>
      </c>
      <c r="K112" s="7">
        <v>28.59</v>
      </c>
      <c r="L112" s="10">
        <f t="shared" ref="L112" si="1334">MIN(J112,K112)</f>
        <v>28.59</v>
      </c>
      <c r="M112" s="11">
        <f t="shared" ref="M112" si="1335">MAX(0,J$4-L112)</f>
        <v>0</v>
      </c>
      <c r="N112" s="7">
        <v>28.75</v>
      </c>
      <c r="O112" s="7">
        <v>28.37</v>
      </c>
      <c r="P112" s="10">
        <f t="shared" ref="P112" si="1336">MIN(N112,O112)</f>
        <v>28.37</v>
      </c>
      <c r="Q112" s="11">
        <f t="shared" ref="Q112" si="1337">MAX(0,N$4-P112)</f>
        <v>0</v>
      </c>
      <c r="R112" s="7">
        <v>24.88</v>
      </c>
      <c r="S112" s="7">
        <v>25.46</v>
      </c>
      <c r="T112" s="10">
        <f t="shared" ref="T112" si="1338">MIN(R112,S112)</f>
        <v>24.88</v>
      </c>
      <c r="U112" s="11">
        <f t="shared" ref="U112" si="1339">MAX(0,R$4-T112)</f>
        <v>0</v>
      </c>
      <c r="V112" s="7">
        <f t="shared" ref="V112" si="1340">R112</f>
        <v>24.88</v>
      </c>
      <c r="W112" s="7">
        <f t="shared" ref="W112" si="1341">S112</f>
        <v>25.46</v>
      </c>
      <c r="X112" s="10">
        <f t="shared" ref="X112" si="1342">MIN(V112,W112)</f>
        <v>24.88</v>
      </c>
      <c r="Y112" s="11">
        <f t="shared" ref="Y112" si="1343">MAX(0,V$4-X112)</f>
        <v>0</v>
      </c>
    </row>
    <row r="113" spans="1:25" ht="18" customHeight="1" x14ac:dyDescent="0.2">
      <c r="A113" s="1">
        <f t="shared" ref="A113:A303" si="1344">A114+7</f>
        <v>45009</v>
      </c>
      <c r="B113" s="19"/>
      <c r="C113" s="19"/>
      <c r="D113" s="19"/>
      <c r="E113" s="19"/>
      <c r="F113" s="7"/>
      <c r="G113" s="7"/>
      <c r="H113" s="10"/>
      <c r="I113" s="11"/>
      <c r="J113" s="7">
        <v>28.58</v>
      </c>
      <c r="K113" s="7">
        <v>28.63</v>
      </c>
      <c r="L113" s="10">
        <f t="shared" ref="L113" si="1345">MIN(J113,K113)</f>
        <v>28.58</v>
      </c>
      <c r="M113" s="11">
        <f t="shared" ref="M113" si="1346">MAX(0,J$4-L113)</f>
        <v>0</v>
      </c>
      <c r="N113" s="7">
        <v>28.75</v>
      </c>
      <c r="O113" s="7">
        <v>28.37</v>
      </c>
      <c r="P113" s="10">
        <f t="shared" ref="P113" si="1347">MIN(N113,O113)</f>
        <v>28.37</v>
      </c>
      <c r="Q113" s="11">
        <f t="shared" ref="Q113" si="1348">MAX(0,N$4-P113)</f>
        <v>0</v>
      </c>
      <c r="R113" s="7">
        <v>24.88</v>
      </c>
      <c r="S113" s="7">
        <v>25.46</v>
      </c>
      <c r="T113" s="10">
        <f t="shared" ref="T113" si="1349">MIN(R113,S113)</f>
        <v>24.88</v>
      </c>
      <c r="U113" s="11">
        <f t="shared" ref="U113" si="1350">MAX(0,R$4-T113)</f>
        <v>0</v>
      </c>
      <c r="V113" s="7">
        <f t="shared" ref="V113" si="1351">R113</f>
        <v>24.88</v>
      </c>
      <c r="W113" s="7">
        <f t="shared" ref="W113" si="1352">S113</f>
        <v>25.46</v>
      </c>
      <c r="X113" s="10">
        <f t="shared" ref="X113" si="1353">MIN(V113,W113)</f>
        <v>24.88</v>
      </c>
      <c r="Y113" s="11">
        <f t="shared" ref="Y113" si="1354">MAX(0,V$4-X113)</f>
        <v>0</v>
      </c>
    </row>
    <row r="114" spans="1:25" ht="18" customHeight="1" x14ac:dyDescent="0.2">
      <c r="A114" s="1">
        <f t="shared" si="1344"/>
        <v>45002</v>
      </c>
      <c r="B114" s="19"/>
      <c r="C114" s="19"/>
      <c r="D114" s="19"/>
      <c r="E114" s="19"/>
      <c r="F114" s="7"/>
      <c r="G114" s="7"/>
      <c r="H114" s="10"/>
      <c r="I114" s="11"/>
      <c r="J114" s="7">
        <v>28.42</v>
      </c>
      <c r="K114" s="7">
        <v>28.73</v>
      </c>
      <c r="L114" s="10">
        <f t="shared" ref="L114" si="1355">MIN(J114,K114)</f>
        <v>28.42</v>
      </c>
      <c r="M114" s="11">
        <f t="shared" ref="M114" si="1356">MAX(0,J$4-L114)</f>
        <v>0</v>
      </c>
      <c r="N114" s="7">
        <v>28.75</v>
      </c>
      <c r="O114" s="7">
        <v>28.37</v>
      </c>
      <c r="P114" s="10">
        <f t="shared" ref="P114" si="1357">MIN(N114,O114)</f>
        <v>28.37</v>
      </c>
      <c r="Q114" s="11">
        <f t="shared" ref="Q114" si="1358">MAX(0,N$4-P114)</f>
        <v>0</v>
      </c>
      <c r="R114" s="7">
        <v>24.88</v>
      </c>
      <c r="S114" s="7">
        <v>25.46</v>
      </c>
      <c r="T114" s="10">
        <f t="shared" ref="T114" si="1359">MIN(R114,S114)</f>
        <v>24.88</v>
      </c>
      <c r="U114" s="11">
        <f t="shared" ref="U114" si="1360">MAX(0,R$4-T114)</f>
        <v>0</v>
      </c>
      <c r="V114" s="7">
        <f t="shared" ref="V114" si="1361">R114</f>
        <v>24.88</v>
      </c>
      <c r="W114" s="7">
        <f t="shared" ref="W114" si="1362">S114</f>
        <v>25.46</v>
      </c>
      <c r="X114" s="10">
        <f t="shared" ref="X114" si="1363">MIN(V114,W114)</f>
        <v>24.88</v>
      </c>
      <c r="Y114" s="11">
        <f t="shared" ref="Y114" si="1364">MAX(0,V$4-X114)</f>
        <v>0</v>
      </c>
    </row>
    <row r="115" spans="1:25" ht="18" customHeight="1" x14ac:dyDescent="0.2">
      <c r="A115" s="1">
        <f t="shared" si="1344"/>
        <v>44995</v>
      </c>
      <c r="B115" s="19"/>
      <c r="C115" s="19"/>
      <c r="D115" s="19"/>
      <c r="E115" s="19"/>
      <c r="F115" s="7"/>
      <c r="G115" s="7"/>
      <c r="H115" s="10"/>
      <c r="I115" s="11"/>
      <c r="J115" s="7">
        <v>28.25</v>
      </c>
      <c r="K115" s="7">
        <v>28.79</v>
      </c>
      <c r="L115" s="10">
        <f t="shared" ref="L115" si="1365">MIN(J115,K115)</f>
        <v>28.25</v>
      </c>
      <c r="M115" s="11">
        <f t="shared" ref="M115" si="1366">MAX(0,J$4-L115)</f>
        <v>0</v>
      </c>
      <c r="N115" s="7">
        <v>28.75</v>
      </c>
      <c r="O115" s="7">
        <v>28.37</v>
      </c>
      <c r="P115" s="10">
        <f t="shared" ref="P115" si="1367">MIN(N115,O115)</f>
        <v>28.37</v>
      </c>
      <c r="Q115" s="11">
        <f t="shared" ref="Q115" si="1368">MAX(0,N$4-P115)</f>
        <v>0</v>
      </c>
      <c r="R115" s="7">
        <v>24.88</v>
      </c>
      <c r="S115" s="7">
        <v>25.46</v>
      </c>
      <c r="T115" s="10">
        <f t="shared" ref="T115" si="1369">MIN(R115,S115)</f>
        <v>24.88</v>
      </c>
      <c r="U115" s="11">
        <f t="shared" ref="U115" si="1370">MAX(0,R$4-T115)</f>
        <v>0</v>
      </c>
      <c r="V115" s="7">
        <f t="shared" ref="V115" si="1371">R115</f>
        <v>24.88</v>
      </c>
      <c r="W115" s="7">
        <f t="shared" ref="W115" si="1372">S115</f>
        <v>25.46</v>
      </c>
      <c r="X115" s="10">
        <f t="shared" ref="X115" si="1373">MIN(V115,W115)</f>
        <v>24.88</v>
      </c>
      <c r="Y115" s="11">
        <f t="shared" ref="Y115" si="1374">MAX(0,V$4-X115)</f>
        <v>0</v>
      </c>
    </row>
    <row r="116" spans="1:25" ht="18" customHeight="1" x14ac:dyDescent="0.2">
      <c r="A116" s="1">
        <f t="shared" si="1344"/>
        <v>44988</v>
      </c>
      <c r="B116" s="19"/>
      <c r="C116" s="19"/>
      <c r="D116" s="19"/>
      <c r="E116" s="19"/>
      <c r="F116" s="7"/>
      <c r="G116" s="7"/>
      <c r="H116" s="10"/>
      <c r="I116" s="11"/>
      <c r="J116" s="7">
        <v>29.08</v>
      </c>
      <c r="K116" s="7">
        <v>28.62</v>
      </c>
      <c r="L116" s="10">
        <f t="shared" ref="L116" si="1375">MIN(J116,K116)</f>
        <v>28.62</v>
      </c>
      <c r="M116" s="11">
        <f t="shared" ref="M116" si="1376">MAX(0,J$4-L116)</f>
        <v>0</v>
      </c>
      <c r="N116" s="7">
        <v>28.75</v>
      </c>
      <c r="O116" s="7">
        <v>28.37</v>
      </c>
      <c r="P116" s="10">
        <f t="shared" ref="P116" si="1377">MIN(N116,O116)</f>
        <v>28.37</v>
      </c>
      <c r="Q116" s="11">
        <f t="shared" ref="Q116" si="1378">MAX(0,N$4-P116)</f>
        <v>0</v>
      </c>
      <c r="R116" s="7">
        <v>24.88</v>
      </c>
      <c r="S116" s="7">
        <v>25.46</v>
      </c>
      <c r="T116" s="10">
        <f t="shared" ref="T116" si="1379">MIN(R116,S116)</f>
        <v>24.88</v>
      </c>
      <c r="U116" s="11">
        <f t="shared" ref="U116" si="1380">MAX(0,R$4-T116)</f>
        <v>0</v>
      </c>
      <c r="V116" s="7">
        <f t="shared" ref="V116" si="1381">R116</f>
        <v>24.88</v>
      </c>
      <c r="W116" s="7">
        <f t="shared" ref="W116" si="1382">S116</f>
        <v>25.46</v>
      </c>
      <c r="X116" s="10">
        <f t="shared" ref="X116" si="1383">MIN(V116,W116)</f>
        <v>24.88</v>
      </c>
      <c r="Y116" s="11">
        <f t="shared" ref="Y116" si="1384">MAX(0,V$4-X116)</f>
        <v>0</v>
      </c>
    </row>
    <row r="117" spans="1:25" ht="18" customHeight="1" x14ac:dyDescent="0.2">
      <c r="A117" s="1">
        <f t="shared" si="1344"/>
        <v>44981</v>
      </c>
      <c r="B117" s="19"/>
      <c r="C117" s="19"/>
      <c r="D117" s="19"/>
      <c r="E117" s="19"/>
      <c r="F117" s="7"/>
      <c r="G117" s="7"/>
      <c r="H117" s="10"/>
      <c r="I117" s="11"/>
      <c r="J117" s="7">
        <v>28.75</v>
      </c>
      <c r="K117" s="7">
        <v>28.37</v>
      </c>
      <c r="L117" s="10">
        <f t="shared" ref="L117" si="1385">MIN(J117,K117)</f>
        <v>28.37</v>
      </c>
      <c r="M117" s="11">
        <f t="shared" ref="M117" si="1386">MAX(0,J$4-L117)</f>
        <v>0</v>
      </c>
      <c r="N117" s="7">
        <v>28.75</v>
      </c>
      <c r="O117" s="7">
        <v>28.37</v>
      </c>
      <c r="P117" s="10">
        <f t="shared" ref="P117" si="1387">MIN(N117,O117)</f>
        <v>28.37</v>
      </c>
      <c r="Q117" s="11">
        <f t="shared" ref="Q117" si="1388">MAX(0,N$4-P117)</f>
        <v>0</v>
      </c>
      <c r="R117" s="7">
        <v>24.88</v>
      </c>
      <c r="S117" s="7">
        <v>25.46</v>
      </c>
      <c r="T117" s="10">
        <f t="shared" ref="T117" si="1389">MIN(R117,S117)</f>
        <v>24.88</v>
      </c>
      <c r="U117" s="11">
        <f t="shared" ref="U117" si="1390">MAX(0,R$4-T117)</f>
        <v>0</v>
      </c>
      <c r="V117" s="7">
        <f t="shared" ref="V117" si="1391">R117</f>
        <v>24.88</v>
      </c>
      <c r="W117" s="7">
        <f t="shared" ref="W117" si="1392">S117</f>
        <v>25.46</v>
      </c>
      <c r="X117" s="10">
        <f t="shared" ref="X117" si="1393">MIN(V117,W117)</f>
        <v>24.88</v>
      </c>
      <c r="Y117" s="11">
        <f t="shared" ref="Y117" si="1394">MAX(0,V$4-X117)</f>
        <v>0</v>
      </c>
    </row>
    <row r="118" spans="1:25" ht="18" customHeight="1" x14ac:dyDescent="0.2">
      <c r="A118" s="1">
        <f t="shared" si="1344"/>
        <v>44974</v>
      </c>
      <c r="B118" s="19"/>
      <c r="C118" s="19"/>
      <c r="D118" s="19"/>
      <c r="E118" s="19"/>
      <c r="F118" s="7"/>
      <c r="G118" s="7"/>
      <c r="H118" s="10"/>
      <c r="I118" s="11"/>
      <c r="J118" s="7">
        <v>28.92</v>
      </c>
      <c r="K118" s="7">
        <v>27.9</v>
      </c>
      <c r="L118" s="10">
        <f t="shared" ref="L118" si="1395">MIN(J118,K118)</f>
        <v>27.9</v>
      </c>
      <c r="M118" s="11">
        <f t="shared" ref="M118" si="1396">MAX(0,J$4-L118)</f>
        <v>0</v>
      </c>
      <c r="N118" s="7">
        <v>28.92</v>
      </c>
      <c r="O118" s="7">
        <v>27.9</v>
      </c>
      <c r="P118" s="10">
        <f t="shared" ref="P118" si="1397">MIN(N118,O118)</f>
        <v>27.9</v>
      </c>
      <c r="Q118" s="11">
        <f t="shared" ref="Q118" si="1398">MAX(0,N$4-P118)</f>
        <v>0</v>
      </c>
      <c r="R118" s="7">
        <v>24.88</v>
      </c>
      <c r="S118" s="7">
        <v>25.46</v>
      </c>
      <c r="T118" s="10">
        <f t="shared" ref="T118" si="1399">MIN(R118,S118)</f>
        <v>24.88</v>
      </c>
      <c r="U118" s="11">
        <f t="shared" ref="U118" si="1400">MAX(0,R$4-T118)</f>
        <v>0</v>
      </c>
      <c r="V118" s="7">
        <f t="shared" ref="V118" si="1401">R118</f>
        <v>24.88</v>
      </c>
      <c r="W118" s="7">
        <f t="shared" ref="W118" si="1402">S118</f>
        <v>25.46</v>
      </c>
      <c r="X118" s="10">
        <f t="shared" ref="X118" si="1403">MIN(V118,W118)</f>
        <v>24.88</v>
      </c>
      <c r="Y118" s="11">
        <f t="shared" ref="Y118" si="1404">MAX(0,V$4-X118)</f>
        <v>0</v>
      </c>
    </row>
    <row r="119" spans="1:25" ht="18" customHeight="1" x14ac:dyDescent="0.2">
      <c r="A119" s="1">
        <f t="shared" si="1344"/>
        <v>44967</v>
      </c>
      <c r="B119" s="19"/>
      <c r="C119" s="19"/>
      <c r="D119" s="19"/>
      <c r="E119" s="19"/>
      <c r="F119" s="7"/>
      <c r="G119" s="7"/>
      <c r="H119" s="10"/>
      <c r="I119" s="11"/>
      <c r="J119" s="7">
        <v>28.58</v>
      </c>
      <c r="K119" s="7">
        <v>27.66</v>
      </c>
      <c r="L119" s="10">
        <f t="shared" ref="L119" si="1405">MIN(J119,K119)</f>
        <v>27.66</v>
      </c>
      <c r="M119" s="11">
        <f t="shared" ref="M119" si="1406">MAX(0,J$4-L119)</f>
        <v>0</v>
      </c>
      <c r="N119" s="7">
        <v>28.58</v>
      </c>
      <c r="O119" s="7">
        <v>27.66</v>
      </c>
      <c r="P119" s="10">
        <f t="shared" ref="P119" si="1407">MIN(N119,O119)</f>
        <v>27.66</v>
      </c>
      <c r="Q119" s="11">
        <f t="shared" ref="Q119" si="1408">MAX(0,N$4-P119)</f>
        <v>0</v>
      </c>
      <c r="R119" s="7">
        <v>24.88</v>
      </c>
      <c r="S119" s="7">
        <v>25.46</v>
      </c>
      <c r="T119" s="10">
        <f t="shared" ref="T119" si="1409">MIN(R119,S119)</f>
        <v>24.88</v>
      </c>
      <c r="U119" s="11">
        <f t="shared" ref="U119" si="1410">MAX(0,R$4-T119)</f>
        <v>0</v>
      </c>
      <c r="V119" s="7">
        <f t="shared" ref="V119" si="1411">R119</f>
        <v>24.88</v>
      </c>
      <c r="W119" s="7">
        <f t="shared" ref="W119" si="1412">S119</f>
        <v>25.46</v>
      </c>
      <c r="X119" s="10">
        <f t="shared" ref="X119" si="1413">MIN(V119,W119)</f>
        <v>24.88</v>
      </c>
      <c r="Y119" s="11">
        <f t="shared" ref="Y119" si="1414">MAX(0,V$4-X119)</f>
        <v>0</v>
      </c>
    </row>
    <row r="120" spans="1:25" ht="18" customHeight="1" x14ac:dyDescent="0.2">
      <c r="A120" s="1">
        <f t="shared" si="1344"/>
        <v>44960</v>
      </c>
      <c r="B120" s="19"/>
      <c r="C120" s="19"/>
      <c r="D120" s="19"/>
      <c r="E120" s="19"/>
      <c r="F120" s="7"/>
      <c r="G120" s="7"/>
      <c r="H120" s="10"/>
      <c r="I120" s="11"/>
      <c r="J120" s="7">
        <v>28.25</v>
      </c>
      <c r="K120" s="7">
        <v>27.48</v>
      </c>
      <c r="L120" s="10">
        <f t="shared" ref="L120" si="1415">MIN(J120,K120)</f>
        <v>27.48</v>
      </c>
      <c r="M120" s="11">
        <f t="shared" ref="M120" si="1416">MAX(0,J$4-L120)</f>
        <v>0</v>
      </c>
      <c r="N120" s="7">
        <v>28.25</v>
      </c>
      <c r="O120" s="7">
        <v>27.48</v>
      </c>
      <c r="P120" s="10">
        <f t="shared" ref="P120" si="1417">MIN(N120,O120)</f>
        <v>27.48</v>
      </c>
      <c r="Q120" s="11">
        <f t="shared" ref="Q120" si="1418">MAX(0,N$4-P120)</f>
        <v>0</v>
      </c>
      <c r="R120" s="7">
        <v>24.88</v>
      </c>
      <c r="S120" s="7">
        <v>25.46</v>
      </c>
      <c r="T120" s="10">
        <f t="shared" ref="T120" si="1419">MIN(R120,S120)</f>
        <v>24.88</v>
      </c>
      <c r="U120" s="11">
        <f t="shared" ref="U120" si="1420">MAX(0,R$4-T120)</f>
        <v>0</v>
      </c>
      <c r="V120" s="7">
        <f t="shared" ref="V120" si="1421">R120</f>
        <v>24.88</v>
      </c>
      <c r="W120" s="7">
        <f t="shared" ref="W120" si="1422">S120</f>
        <v>25.46</v>
      </c>
      <c r="X120" s="10">
        <f t="shared" ref="X120" si="1423">MIN(V120,W120)</f>
        <v>24.88</v>
      </c>
      <c r="Y120" s="11">
        <f t="shared" ref="Y120" si="1424">MAX(0,V$4-X120)</f>
        <v>0</v>
      </c>
    </row>
    <row r="121" spans="1:25" ht="18" customHeight="1" x14ac:dyDescent="0.2">
      <c r="A121" s="1">
        <f t="shared" si="1344"/>
        <v>44953</v>
      </c>
      <c r="B121" s="19"/>
      <c r="C121" s="19"/>
      <c r="D121" s="19"/>
      <c r="E121" s="19"/>
      <c r="F121" s="7"/>
      <c r="G121" s="7"/>
      <c r="H121" s="10"/>
      <c r="I121" s="11"/>
      <c r="J121" s="7">
        <v>27.92</v>
      </c>
      <c r="K121" s="7">
        <v>27.3</v>
      </c>
      <c r="L121" s="10">
        <f t="shared" ref="L121" si="1425">MIN(J121,K121)</f>
        <v>27.3</v>
      </c>
      <c r="M121" s="11">
        <f t="shared" ref="M121" si="1426">MAX(0,J$4-L121)</f>
        <v>0</v>
      </c>
      <c r="N121" s="7">
        <v>27.92</v>
      </c>
      <c r="O121" s="7">
        <v>27.3</v>
      </c>
      <c r="P121" s="10">
        <f t="shared" ref="P121" si="1427">MIN(N121,O121)</f>
        <v>27.3</v>
      </c>
      <c r="Q121" s="11">
        <f t="shared" ref="Q121" si="1428">MAX(0,N$4-P121)</f>
        <v>0</v>
      </c>
      <c r="R121" s="7">
        <v>24.88</v>
      </c>
      <c r="S121" s="7">
        <v>25.46</v>
      </c>
      <c r="T121" s="10">
        <f t="shared" ref="T121" si="1429">MIN(R121,S121)</f>
        <v>24.88</v>
      </c>
      <c r="U121" s="11">
        <f t="shared" ref="U121" si="1430">MAX(0,R$4-T121)</f>
        <v>0</v>
      </c>
      <c r="V121" s="7">
        <f t="shared" ref="V121" si="1431">R121</f>
        <v>24.88</v>
      </c>
      <c r="W121" s="7">
        <f t="shared" ref="W121" si="1432">S121</f>
        <v>25.46</v>
      </c>
      <c r="X121" s="10">
        <f t="shared" ref="X121" si="1433">MIN(V121,W121)</f>
        <v>24.88</v>
      </c>
      <c r="Y121" s="11">
        <f t="shared" ref="Y121" si="1434">MAX(0,V$4-X121)</f>
        <v>0</v>
      </c>
    </row>
    <row r="122" spans="1:25" ht="18" customHeight="1" x14ac:dyDescent="0.2">
      <c r="A122" s="1">
        <f t="shared" si="1344"/>
        <v>44946</v>
      </c>
      <c r="B122" s="19"/>
      <c r="C122" s="19"/>
      <c r="D122" s="19"/>
      <c r="E122" s="19"/>
      <c r="F122" s="7"/>
      <c r="G122" s="7"/>
      <c r="H122" s="10"/>
      <c r="I122" s="11"/>
      <c r="J122" s="7">
        <v>26.75</v>
      </c>
      <c r="K122" s="7">
        <v>27.35</v>
      </c>
      <c r="L122" s="10">
        <f t="shared" ref="L122" si="1435">MIN(J122,K122)</f>
        <v>26.75</v>
      </c>
      <c r="M122" s="11">
        <f t="shared" ref="M122" si="1436">MAX(0,J$4-L122)</f>
        <v>0</v>
      </c>
      <c r="N122" s="7">
        <v>26.75</v>
      </c>
      <c r="O122" s="7">
        <v>27.35</v>
      </c>
      <c r="P122" s="10">
        <f t="shared" ref="P122" si="1437">MIN(N122,O122)</f>
        <v>26.75</v>
      </c>
      <c r="Q122" s="11">
        <f t="shared" ref="Q122" si="1438">MAX(0,N$4-P122)</f>
        <v>0</v>
      </c>
      <c r="R122" s="7">
        <v>24.88</v>
      </c>
      <c r="S122" s="7">
        <v>25.46</v>
      </c>
      <c r="T122" s="10">
        <f t="shared" ref="T122" si="1439">MIN(R122,S122)</f>
        <v>24.88</v>
      </c>
      <c r="U122" s="11">
        <f t="shared" ref="U122" si="1440">MAX(0,R$4-T122)</f>
        <v>0</v>
      </c>
      <c r="V122" s="7">
        <f t="shared" ref="V122" si="1441">R122</f>
        <v>24.88</v>
      </c>
      <c r="W122" s="7">
        <f t="shared" ref="W122" si="1442">S122</f>
        <v>25.46</v>
      </c>
      <c r="X122" s="10">
        <f t="shared" ref="X122" si="1443">MIN(V122,W122)</f>
        <v>24.88</v>
      </c>
      <c r="Y122" s="11">
        <f t="shared" ref="Y122" si="1444">MAX(0,V$4-X122)</f>
        <v>0</v>
      </c>
    </row>
    <row r="123" spans="1:25" ht="18" customHeight="1" x14ac:dyDescent="0.2">
      <c r="A123" s="1">
        <f t="shared" si="1344"/>
        <v>44939</v>
      </c>
      <c r="B123" s="19"/>
      <c r="C123" s="19"/>
      <c r="D123" s="19"/>
      <c r="E123" s="19"/>
      <c r="F123" s="7"/>
      <c r="G123" s="7"/>
      <c r="H123" s="10"/>
      <c r="I123" s="11"/>
      <c r="J123" s="7">
        <v>27.58</v>
      </c>
      <c r="K123" s="7">
        <v>27.32</v>
      </c>
      <c r="L123" s="10">
        <f t="shared" ref="L123" si="1445">MIN(J123,K123)</f>
        <v>27.32</v>
      </c>
      <c r="M123" s="11">
        <f t="shared" ref="M123" si="1446">MAX(0,J$4-L123)</f>
        <v>0</v>
      </c>
      <c r="N123" s="7">
        <v>27.58</v>
      </c>
      <c r="O123" s="7">
        <v>27.32</v>
      </c>
      <c r="P123" s="10">
        <f t="shared" ref="P123" si="1447">MIN(N123,O123)</f>
        <v>27.32</v>
      </c>
      <c r="Q123" s="11">
        <f t="shared" ref="Q123" si="1448">MAX(0,N$4-P123)</f>
        <v>0</v>
      </c>
      <c r="R123" s="7">
        <v>24.88</v>
      </c>
      <c r="S123" s="7">
        <v>25.46</v>
      </c>
      <c r="T123" s="10">
        <f t="shared" ref="T123" si="1449">MIN(R123,S123)</f>
        <v>24.88</v>
      </c>
      <c r="U123" s="11">
        <f t="shared" ref="U123" si="1450">MAX(0,R$4-T123)</f>
        <v>0</v>
      </c>
      <c r="V123" s="7">
        <f t="shared" ref="V123" si="1451">R123</f>
        <v>24.88</v>
      </c>
      <c r="W123" s="7">
        <f t="shared" ref="W123" si="1452">S123</f>
        <v>25.46</v>
      </c>
      <c r="X123" s="10">
        <f t="shared" ref="X123" si="1453">MIN(V123,W123)</f>
        <v>24.88</v>
      </c>
      <c r="Y123" s="11">
        <f t="shared" ref="Y123" si="1454">MAX(0,V$4-X123)</f>
        <v>0</v>
      </c>
    </row>
    <row r="124" spans="1:25" ht="18" customHeight="1" x14ac:dyDescent="0.2">
      <c r="A124" s="1">
        <f t="shared" si="1344"/>
        <v>44932</v>
      </c>
      <c r="B124" s="19"/>
      <c r="C124" s="19"/>
      <c r="D124" s="19"/>
      <c r="E124" s="19"/>
      <c r="F124" s="7"/>
      <c r="G124" s="7"/>
      <c r="H124" s="10"/>
      <c r="I124" s="11"/>
      <c r="J124" s="7">
        <v>27.58</v>
      </c>
      <c r="K124" s="7">
        <v>27.14</v>
      </c>
      <c r="L124" s="10">
        <f t="shared" ref="L124" si="1455">MIN(J124,K124)</f>
        <v>27.14</v>
      </c>
      <c r="M124" s="11">
        <f t="shared" ref="M124" si="1456">MAX(0,J$4-L124)</f>
        <v>0</v>
      </c>
      <c r="N124" s="7">
        <v>27.58</v>
      </c>
      <c r="O124" s="7">
        <v>27.14</v>
      </c>
      <c r="P124" s="10">
        <f t="shared" ref="P124" si="1457">MIN(N124,O124)</f>
        <v>27.14</v>
      </c>
      <c r="Q124" s="11">
        <f t="shared" ref="Q124" si="1458">MAX(0,N$4-P124)</f>
        <v>0</v>
      </c>
      <c r="R124" s="7">
        <v>24.88</v>
      </c>
      <c r="S124" s="7">
        <v>25.46</v>
      </c>
      <c r="T124" s="10">
        <f t="shared" ref="T124" si="1459">MIN(R124,S124)</f>
        <v>24.88</v>
      </c>
      <c r="U124" s="11">
        <f t="shared" ref="U124" si="1460">MAX(0,R$4-T124)</f>
        <v>0</v>
      </c>
      <c r="V124" s="7">
        <f t="shared" ref="V124" si="1461">R124</f>
        <v>24.88</v>
      </c>
      <c r="W124" s="7">
        <f t="shared" ref="W124" si="1462">S124</f>
        <v>25.46</v>
      </c>
      <c r="X124" s="10">
        <f t="shared" ref="X124" si="1463">MIN(V124,W124)</f>
        <v>24.88</v>
      </c>
      <c r="Y124" s="11">
        <f t="shared" ref="Y124" si="1464">MAX(0,V$4-X124)</f>
        <v>0</v>
      </c>
    </row>
    <row r="125" spans="1:25" ht="18" customHeight="1" x14ac:dyDescent="0.2">
      <c r="A125" s="1">
        <f t="shared" si="1344"/>
        <v>44925</v>
      </c>
      <c r="B125" s="19"/>
      <c r="C125" s="19"/>
      <c r="D125" s="19"/>
      <c r="E125" s="19"/>
      <c r="F125" s="7"/>
      <c r="G125" s="7"/>
      <c r="H125" s="10"/>
      <c r="I125" s="11"/>
      <c r="J125" s="7">
        <v>27.25</v>
      </c>
      <c r="K125" s="7">
        <v>26.97</v>
      </c>
      <c r="L125" s="10">
        <f t="shared" ref="L125" si="1465">MIN(J125,K125)</f>
        <v>26.97</v>
      </c>
      <c r="M125" s="11">
        <f t="shared" ref="M125" si="1466">MAX(0,J$4-L125)</f>
        <v>0</v>
      </c>
      <c r="N125" s="7">
        <v>27.25</v>
      </c>
      <c r="O125" s="7">
        <v>26.97</v>
      </c>
      <c r="P125" s="10">
        <f t="shared" ref="P125" si="1467">MIN(N125,O125)</f>
        <v>26.97</v>
      </c>
      <c r="Q125" s="11">
        <f t="shared" ref="Q125" si="1468">MAX(0,N$4-P125)</f>
        <v>0</v>
      </c>
      <c r="R125" s="7">
        <v>24.88</v>
      </c>
      <c r="S125" s="7">
        <v>25.46</v>
      </c>
      <c r="T125" s="10">
        <f t="shared" ref="T125" si="1469">MIN(R125,S125)</f>
        <v>24.88</v>
      </c>
      <c r="U125" s="11">
        <f t="shared" ref="U125" si="1470">MAX(0,R$4-T125)</f>
        <v>0</v>
      </c>
      <c r="V125" s="7">
        <f t="shared" ref="V125" si="1471">R125</f>
        <v>24.88</v>
      </c>
      <c r="W125" s="7">
        <f t="shared" ref="W125" si="1472">S125</f>
        <v>25.46</v>
      </c>
      <c r="X125" s="10">
        <f t="shared" ref="X125" si="1473">MIN(V125,W125)</f>
        <v>24.88</v>
      </c>
      <c r="Y125" s="11">
        <f t="shared" ref="Y125" si="1474">MAX(0,V$4-X125)</f>
        <v>0</v>
      </c>
    </row>
    <row r="126" spans="1:25" ht="18" customHeight="1" x14ac:dyDescent="0.2">
      <c r="A126" s="1">
        <f t="shared" si="1344"/>
        <v>44918</v>
      </c>
      <c r="B126" s="19"/>
      <c r="C126" s="19"/>
      <c r="D126" s="19"/>
      <c r="E126" s="19"/>
      <c r="F126" s="7"/>
      <c r="G126" s="7"/>
      <c r="H126" s="10"/>
      <c r="I126" s="11"/>
      <c r="J126" s="7">
        <v>27.08</v>
      </c>
      <c r="K126" s="7">
        <v>26.67</v>
      </c>
      <c r="L126" s="10">
        <f t="shared" ref="L126" si="1475">MIN(J126,K126)</f>
        <v>26.67</v>
      </c>
      <c r="M126" s="11">
        <f t="shared" ref="M126" si="1476">MAX(0,J$4-L126)</f>
        <v>0</v>
      </c>
      <c r="N126" s="7">
        <v>27.08</v>
      </c>
      <c r="O126" s="7">
        <v>26.67</v>
      </c>
      <c r="P126" s="10">
        <f t="shared" ref="P126" si="1477">MIN(N126,O126)</f>
        <v>26.67</v>
      </c>
      <c r="Q126" s="11">
        <f t="shared" ref="Q126" si="1478">MAX(0,N$4-P126)</f>
        <v>0</v>
      </c>
      <c r="R126" s="7">
        <v>24.88</v>
      </c>
      <c r="S126" s="7">
        <v>25.46</v>
      </c>
      <c r="T126" s="10">
        <f t="shared" ref="T126" si="1479">MIN(R126,S126)</f>
        <v>24.88</v>
      </c>
      <c r="U126" s="11">
        <f t="shared" ref="U126" si="1480">MAX(0,R$4-T126)</f>
        <v>0</v>
      </c>
      <c r="V126" s="7">
        <f t="shared" ref="V126" si="1481">R126</f>
        <v>24.88</v>
      </c>
      <c r="W126" s="7">
        <f t="shared" ref="W126" si="1482">S126</f>
        <v>25.46</v>
      </c>
      <c r="X126" s="10">
        <f t="shared" ref="X126" si="1483">MIN(V126,W126)</f>
        <v>24.88</v>
      </c>
      <c r="Y126" s="11">
        <f t="shared" ref="Y126" si="1484">MAX(0,V$4-X126)</f>
        <v>0</v>
      </c>
    </row>
    <row r="127" spans="1:25" ht="18" customHeight="1" x14ac:dyDescent="0.2">
      <c r="A127" s="1">
        <f t="shared" si="1344"/>
        <v>44911</v>
      </c>
      <c r="B127" s="19"/>
      <c r="C127" s="19"/>
      <c r="D127" s="19"/>
      <c r="E127" s="19"/>
      <c r="F127" s="7"/>
      <c r="G127" s="7"/>
      <c r="H127" s="10"/>
      <c r="I127" s="11"/>
      <c r="J127" s="7">
        <v>27.42</v>
      </c>
      <c r="K127" s="7">
        <v>26.22</v>
      </c>
      <c r="L127" s="10">
        <f t="shared" ref="L127" si="1485">MIN(J127,K127)</f>
        <v>26.22</v>
      </c>
      <c r="M127" s="11">
        <f t="shared" ref="M127" si="1486">MAX(0,J$4-L127)</f>
        <v>0</v>
      </c>
      <c r="N127" s="7">
        <v>27.42</v>
      </c>
      <c r="O127" s="7">
        <v>26.22</v>
      </c>
      <c r="P127" s="10">
        <f t="shared" ref="P127" si="1487">MIN(N127,O127)</f>
        <v>26.22</v>
      </c>
      <c r="Q127" s="11">
        <f t="shared" ref="Q127" si="1488">MAX(0,N$4-P127)</f>
        <v>0</v>
      </c>
      <c r="R127" s="7">
        <v>24.88</v>
      </c>
      <c r="S127" s="7">
        <v>25.46</v>
      </c>
      <c r="T127" s="10">
        <f t="shared" ref="T127" si="1489">MIN(R127,S127)</f>
        <v>24.88</v>
      </c>
      <c r="U127" s="11">
        <f t="shared" ref="U127" si="1490">MAX(0,R$4-T127)</f>
        <v>0</v>
      </c>
      <c r="V127" s="7">
        <f t="shared" ref="V127" si="1491">R127</f>
        <v>24.88</v>
      </c>
      <c r="W127" s="7">
        <f t="shared" ref="W127" si="1492">S127</f>
        <v>25.46</v>
      </c>
      <c r="X127" s="10">
        <f t="shared" ref="X127" si="1493">MIN(V127,W127)</f>
        <v>24.88</v>
      </c>
      <c r="Y127" s="11">
        <f t="shared" ref="Y127" si="1494">MAX(0,V$4-X127)</f>
        <v>0</v>
      </c>
    </row>
    <row r="128" spans="1:25" ht="18" customHeight="1" x14ac:dyDescent="0.2">
      <c r="A128" s="1">
        <f t="shared" si="1344"/>
        <v>44904</v>
      </c>
      <c r="B128" s="19"/>
      <c r="C128" s="19"/>
      <c r="D128" s="19"/>
      <c r="E128" s="19"/>
      <c r="F128" s="7"/>
      <c r="G128" s="7"/>
      <c r="H128" s="10"/>
      <c r="I128" s="11"/>
      <c r="J128" s="7">
        <v>26.83</v>
      </c>
      <c r="K128" s="7">
        <v>25.87</v>
      </c>
      <c r="L128" s="10">
        <f t="shared" ref="L128" si="1495">MIN(J128,K128)</f>
        <v>25.87</v>
      </c>
      <c r="M128" s="11">
        <f t="shared" ref="M128" si="1496">MAX(0,J$4-L128)</f>
        <v>0</v>
      </c>
      <c r="N128" s="7">
        <v>26.83</v>
      </c>
      <c r="O128" s="7">
        <v>25.87</v>
      </c>
      <c r="P128" s="10">
        <f t="shared" ref="P128" si="1497">MIN(N128,O128)</f>
        <v>25.87</v>
      </c>
      <c r="Q128" s="11">
        <f t="shared" ref="Q128" si="1498">MAX(0,N$4-P128)</f>
        <v>0</v>
      </c>
      <c r="R128" s="7">
        <v>24.88</v>
      </c>
      <c r="S128" s="7">
        <v>25.46</v>
      </c>
      <c r="T128" s="10">
        <f t="shared" ref="T128" si="1499">MIN(R128,S128)</f>
        <v>24.88</v>
      </c>
      <c r="U128" s="11">
        <f t="shared" ref="U128" si="1500">MAX(0,R$4-T128)</f>
        <v>0</v>
      </c>
      <c r="V128" s="7">
        <f t="shared" ref="V128" si="1501">R128</f>
        <v>24.88</v>
      </c>
      <c r="W128" s="7">
        <f t="shared" ref="W128" si="1502">S128</f>
        <v>25.46</v>
      </c>
      <c r="X128" s="10">
        <f t="shared" ref="X128" si="1503">MIN(V128,W128)</f>
        <v>24.88</v>
      </c>
      <c r="Y128" s="11">
        <f t="shared" ref="Y128" si="1504">MAX(0,V$4-X128)</f>
        <v>0</v>
      </c>
    </row>
    <row r="129" spans="1:25" ht="18" customHeight="1" x14ac:dyDescent="0.2">
      <c r="A129" s="1">
        <f t="shared" si="1344"/>
        <v>44897</v>
      </c>
      <c r="B129" s="19"/>
      <c r="C129" s="19"/>
      <c r="D129" s="19"/>
      <c r="E129" s="19"/>
      <c r="F129" s="7"/>
      <c r="G129" s="7"/>
      <c r="H129" s="10"/>
      <c r="I129" s="11"/>
      <c r="J129" s="7">
        <v>26.67</v>
      </c>
      <c r="K129" s="7">
        <v>25.57</v>
      </c>
      <c r="L129" s="10">
        <f t="shared" ref="L129" si="1505">MIN(J129,K129)</f>
        <v>25.57</v>
      </c>
      <c r="M129" s="11">
        <f t="shared" ref="M129" si="1506">MAX(0,J$4-L129)</f>
        <v>0</v>
      </c>
      <c r="N129" s="7">
        <v>26.67</v>
      </c>
      <c r="O129" s="7">
        <v>25.57</v>
      </c>
      <c r="P129" s="10">
        <f t="shared" ref="P129" si="1507">MIN(N129,O129)</f>
        <v>25.57</v>
      </c>
      <c r="Q129" s="11">
        <f t="shared" ref="Q129" si="1508">MAX(0,N$4-P129)</f>
        <v>0</v>
      </c>
      <c r="R129" s="7">
        <v>24.88</v>
      </c>
      <c r="S129" s="7">
        <v>25.46</v>
      </c>
      <c r="T129" s="10">
        <f t="shared" ref="T129" si="1509">MIN(R129,S129)</f>
        <v>24.88</v>
      </c>
      <c r="U129" s="11">
        <f t="shared" ref="U129" si="1510">MAX(0,R$4-T129)</f>
        <v>0</v>
      </c>
      <c r="V129" s="7">
        <f t="shared" ref="V129" si="1511">R129</f>
        <v>24.88</v>
      </c>
      <c r="W129" s="7">
        <f t="shared" ref="W129" si="1512">S129</f>
        <v>25.46</v>
      </c>
      <c r="X129" s="10">
        <f t="shared" ref="X129" si="1513">MIN(V129,W129)</f>
        <v>24.88</v>
      </c>
      <c r="Y129" s="11">
        <f t="shared" ref="Y129" si="1514">MAX(0,V$4-X129)</f>
        <v>0</v>
      </c>
    </row>
    <row r="130" spans="1:25" ht="18" customHeight="1" x14ac:dyDescent="0.2">
      <c r="A130" s="1">
        <f t="shared" si="1344"/>
        <v>44890</v>
      </c>
      <c r="B130" s="19"/>
      <c r="C130" s="19"/>
      <c r="D130" s="19"/>
      <c r="E130" s="19"/>
      <c r="F130" s="7"/>
      <c r="G130" s="7"/>
      <c r="H130" s="10"/>
      <c r="I130" s="11"/>
      <c r="J130" s="7">
        <v>25.83</v>
      </c>
      <c r="K130" s="7">
        <v>25.4</v>
      </c>
      <c r="L130" s="10">
        <f t="shared" ref="L130" si="1515">MIN(J130,K130)</f>
        <v>25.4</v>
      </c>
      <c r="M130" s="11">
        <f t="shared" ref="M130" si="1516">MAX(0,J$4-L130)</f>
        <v>0</v>
      </c>
      <c r="N130" s="7">
        <v>25.83</v>
      </c>
      <c r="O130" s="7">
        <v>25.4</v>
      </c>
      <c r="P130" s="10">
        <f t="shared" ref="P130" si="1517">MIN(N130,O130)</f>
        <v>25.4</v>
      </c>
      <c r="Q130" s="11">
        <f t="shared" ref="Q130" si="1518">MAX(0,N$4-P130)</f>
        <v>0</v>
      </c>
      <c r="R130" s="7">
        <v>24.88</v>
      </c>
      <c r="S130" s="7">
        <v>25.46</v>
      </c>
      <c r="T130" s="10">
        <f t="shared" ref="T130" si="1519">MIN(R130,S130)</f>
        <v>24.88</v>
      </c>
      <c r="U130" s="11">
        <f t="shared" ref="U130" si="1520">MAX(0,R$4-T130)</f>
        <v>0</v>
      </c>
      <c r="V130" s="7">
        <f t="shared" ref="V130" si="1521">R130</f>
        <v>24.88</v>
      </c>
      <c r="W130" s="7">
        <f t="shared" ref="W130" si="1522">S130</f>
        <v>25.46</v>
      </c>
      <c r="X130" s="10">
        <f t="shared" ref="X130" si="1523">MIN(V130,W130)</f>
        <v>24.88</v>
      </c>
      <c r="Y130" s="11">
        <f t="shared" ref="Y130" si="1524">MAX(0,V$4-X130)</f>
        <v>0</v>
      </c>
    </row>
    <row r="131" spans="1:25" ht="18" customHeight="1" x14ac:dyDescent="0.2">
      <c r="A131" s="1">
        <f t="shared" si="1344"/>
        <v>44883</v>
      </c>
      <c r="B131" s="19"/>
      <c r="C131" s="19"/>
      <c r="D131" s="19"/>
      <c r="E131" s="19"/>
      <c r="F131" s="7"/>
      <c r="G131" s="7"/>
      <c r="H131" s="10"/>
      <c r="I131" s="11"/>
      <c r="J131" s="7">
        <v>25.42</v>
      </c>
      <c r="K131" s="7">
        <v>25.3</v>
      </c>
      <c r="L131" s="10">
        <f t="shared" ref="L131" si="1525">MIN(J131,K131)</f>
        <v>25.3</v>
      </c>
      <c r="M131" s="11">
        <f t="shared" ref="M131" si="1526">MAX(0,J$4-L131)</f>
        <v>0</v>
      </c>
      <c r="N131" s="7">
        <v>25.42</v>
      </c>
      <c r="O131" s="7">
        <v>25.3</v>
      </c>
      <c r="P131" s="10">
        <f t="shared" ref="P131" si="1527">MIN(N131,O131)</f>
        <v>25.3</v>
      </c>
      <c r="Q131" s="11">
        <f t="shared" ref="Q131" si="1528">MAX(0,N$4-P131)</f>
        <v>0</v>
      </c>
      <c r="R131" s="7">
        <v>24.88</v>
      </c>
      <c r="S131" s="7">
        <v>25.46</v>
      </c>
      <c r="T131" s="10">
        <f t="shared" ref="T131" si="1529">MIN(R131,S131)</f>
        <v>24.88</v>
      </c>
      <c r="U131" s="11">
        <f t="shared" ref="U131" si="1530">MAX(0,R$4-T131)</f>
        <v>0</v>
      </c>
      <c r="V131" s="7">
        <f t="shared" ref="V131" si="1531">R131</f>
        <v>24.88</v>
      </c>
      <c r="W131" s="7">
        <f t="shared" ref="W131" si="1532">S131</f>
        <v>25.46</v>
      </c>
      <c r="X131" s="10">
        <f t="shared" ref="X131" si="1533">MIN(V131,W131)</f>
        <v>24.88</v>
      </c>
      <c r="Y131" s="11">
        <f t="shared" ref="Y131" si="1534">MAX(0,V$4-X131)</f>
        <v>0</v>
      </c>
    </row>
    <row r="132" spans="1:25" ht="18" customHeight="1" x14ac:dyDescent="0.2">
      <c r="A132" s="1">
        <f t="shared" si="1344"/>
        <v>44876</v>
      </c>
      <c r="B132" s="19"/>
      <c r="C132" s="19"/>
      <c r="D132" s="19"/>
      <c r="E132" s="19"/>
      <c r="F132" s="7"/>
      <c r="G132" s="7"/>
      <c r="H132" s="10"/>
      <c r="I132" s="11"/>
      <c r="J132" s="7">
        <v>25.42</v>
      </c>
      <c r="K132" s="7">
        <v>25.27</v>
      </c>
      <c r="L132" s="10">
        <f t="shared" ref="L132" si="1535">MIN(J132,K132)</f>
        <v>25.27</v>
      </c>
      <c r="M132" s="11">
        <f t="shared" ref="M132" si="1536">MAX(0,J$4-L132)</f>
        <v>0</v>
      </c>
      <c r="N132" s="7">
        <v>25.42</v>
      </c>
      <c r="O132" s="7">
        <v>25.27</v>
      </c>
      <c r="P132" s="10">
        <f t="shared" ref="P132" si="1537">MIN(N132,O132)</f>
        <v>25.27</v>
      </c>
      <c r="Q132" s="11">
        <f t="shared" ref="Q132" si="1538">MAX(0,N$4-P132)</f>
        <v>0</v>
      </c>
      <c r="R132" s="7">
        <v>24.88</v>
      </c>
      <c r="S132" s="7">
        <v>25.46</v>
      </c>
      <c r="T132" s="10">
        <f t="shared" ref="T132" si="1539">MIN(R132,S132)</f>
        <v>24.88</v>
      </c>
      <c r="U132" s="11">
        <f t="shared" ref="U132" si="1540">MAX(0,R$4-T132)</f>
        <v>0</v>
      </c>
      <c r="V132" s="7">
        <f t="shared" ref="V132" si="1541">R132</f>
        <v>24.88</v>
      </c>
      <c r="W132" s="7">
        <f t="shared" ref="W132" si="1542">S132</f>
        <v>25.46</v>
      </c>
      <c r="X132" s="10">
        <f t="shared" ref="X132" si="1543">MIN(V132,W132)</f>
        <v>24.88</v>
      </c>
      <c r="Y132" s="11">
        <f t="shared" ref="Y132" si="1544">MAX(0,V$4-X132)</f>
        <v>0</v>
      </c>
    </row>
    <row r="133" spans="1:25" ht="18" customHeight="1" x14ac:dyDescent="0.2">
      <c r="A133" s="1">
        <f t="shared" si="1344"/>
        <v>44869</v>
      </c>
      <c r="B133" s="19"/>
      <c r="C133" s="19"/>
      <c r="D133" s="19"/>
      <c r="E133" s="19"/>
      <c r="F133" s="7"/>
      <c r="G133" s="7"/>
      <c r="H133" s="10"/>
      <c r="I133" s="11"/>
      <c r="J133" s="7">
        <v>25.42</v>
      </c>
      <c r="K133" s="7">
        <v>25.06</v>
      </c>
      <c r="L133" s="10">
        <f t="shared" ref="L133" si="1545">MIN(J133,K133)</f>
        <v>25.06</v>
      </c>
      <c r="M133" s="11">
        <f t="shared" ref="M133" si="1546">MAX(0,J$4-L133)</f>
        <v>0</v>
      </c>
      <c r="N133" s="7">
        <v>25.42</v>
      </c>
      <c r="O133" s="7">
        <v>25.06</v>
      </c>
      <c r="P133" s="10">
        <f t="shared" ref="P133" si="1547">MIN(N133,O133)</f>
        <v>25.06</v>
      </c>
      <c r="Q133" s="11">
        <f t="shared" ref="Q133" si="1548">MAX(0,N$4-P133)</f>
        <v>0</v>
      </c>
      <c r="R133" s="7">
        <v>24.88</v>
      </c>
      <c r="S133" s="7">
        <v>25.46</v>
      </c>
      <c r="T133" s="10">
        <f t="shared" ref="T133" si="1549">MIN(R133,S133)</f>
        <v>24.88</v>
      </c>
      <c r="U133" s="11">
        <f t="shared" ref="U133" si="1550">MAX(0,R$4-T133)</f>
        <v>0</v>
      </c>
      <c r="V133" s="7">
        <f t="shared" ref="V133" si="1551">R133</f>
        <v>24.88</v>
      </c>
      <c r="W133" s="7">
        <f t="shared" ref="W133" si="1552">S133</f>
        <v>25.46</v>
      </c>
      <c r="X133" s="10">
        <f t="shared" ref="X133" si="1553">MIN(V133,W133)</f>
        <v>24.88</v>
      </c>
      <c r="Y133" s="11">
        <f t="shared" ref="Y133" si="1554">MAX(0,V$4-X133)</f>
        <v>0</v>
      </c>
    </row>
    <row r="134" spans="1:25" ht="18" customHeight="1" x14ac:dyDescent="0.2">
      <c r="A134" s="1">
        <f t="shared" si="1344"/>
        <v>44862</v>
      </c>
      <c r="B134" s="19"/>
      <c r="C134" s="19"/>
      <c r="D134" s="19"/>
      <c r="E134" s="19"/>
      <c r="F134" s="7"/>
      <c r="G134" s="7"/>
      <c r="H134" s="10"/>
      <c r="I134" s="11"/>
      <c r="J134" s="7">
        <v>25.25</v>
      </c>
      <c r="K134" s="7">
        <v>24.79</v>
      </c>
      <c r="L134" s="10">
        <f t="shared" ref="L134" si="1555">MIN(J134,K134)</f>
        <v>24.79</v>
      </c>
      <c r="M134" s="11">
        <f t="shared" ref="M134" si="1556">MAX(0,J$4-L134)</f>
        <v>0</v>
      </c>
      <c r="N134" s="7">
        <v>25.25</v>
      </c>
      <c r="O134" s="7">
        <v>24.79</v>
      </c>
      <c r="P134" s="10">
        <f t="shared" ref="P134" si="1557">MIN(N134,O134)</f>
        <v>24.79</v>
      </c>
      <c r="Q134" s="11">
        <f t="shared" ref="Q134" si="1558">MAX(0,N$4-P134)</f>
        <v>0</v>
      </c>
      <c r="R134" s="7">
        <v>24.88</v>
      </c>
      <c r="S134" s="7">
        <v>25.46</v>
      </c>
      <c r="T134" s="10">
        <f t="shared" ref="T134" si="1559">MIN(R134,S134)</f>
        <v>24.88</v>
      </c>
      <c r="U134" s="11">
        <f t="shared" ref="U134" si="1560">MAX(0,R$4-T134)</f>
        <v>0</v>
      </c>
      <c r="V134" s="7">
        <f t="shared" ref="V134" si="1561">R134</f>
        <v>24.88</v>
      </c>
      <c r="W134" s="7">
        <f t="shared" ref="W134" si="1562">S134</f>
        <v>25.46</v>
      </c>
      <c r="X134" s="10">
        <f t="shared" ref="X134" si="1563">MIN(V134,W134)</f>
        <v>24.88</v>
      </c>
      <c r="Y134" s="11">
        <f t="shared" ref="Y134" si="1564">MAX(0,V$4-X134)</f>
        <v>0</v>
      </c>
    </row>
    <row r="135" spans="1:25" ht="18" customHeight="1" x14ac:dyDescent="0.2">
      <c r="A135" s="1">
        <f t="shared" si="1344"/>
        <v>44855</v>
      </c>
      <c r="B135" s="19"/>
      <c r="C135" s="19"/>
      <c r="D135" s="19"/>
      <c r="E135" s="19"/>
      <c r="F135" s="7"/>
      <c r="G135" s="7"/>
      <c r="H135" s="10"/>
      <c r="I135" s="11"/>
      <c r="J135" s="7">
        <v>25.08</v>
      </c>
      <c r="K135" s="7">
        <v>24.64</v>
      </c>
      <c r="L135" s="10">
        <f t="shared" ref="L135" si="1565">MIN(J135,K135)</f>
        <v>24.64</v>
      </c>
      <c r="M135" s="11">
        <f t="shared" ref="M135" si="1566">MAX(0,J$4-L135)</f>
        <v>0</v>
      </c>
      <c r="N135" s="7">
        <v>25.08</v>
      </c>
      <c r="O135" s="7">
        <v>24.64</v>
      </c>
      <c r="P135" s="10">
        <f t="shared" ref="P135" si="1567">MIN(N135,O135)</f>
        <v>24.64</v>
      </c>
      <c r="Q135" s="11">
        <f t="shared" ref="Q135" si="1568">MAX(0,N$4-P135)</f>
        <v>0</v>
      </c>
      <c r="R135" s="7">
        <v>24.88</v>
      </c>
      <c r="S135" s="7">
        <v>25.46</v>
      </c>
      <c r="T135" s="10">
        <f t="shared" ref="T135" si="1569">MIN(R135,S135)</f>
        <v>24.88</v>
      </c>
      <c r="U135" s="11">
        <f t="shared" ref="U135" si="1570">MAX(0,R$4-T135)</f>
        <v>0</v>
      </c>
      <c r="V135" s="7">
        <f t="shared" ref="V135" si="1571">R135</f>
        <v>24.88</v>
      </c>
      <c r="W135" s="7">
        <f t="shared" ref="W135" si="1572">S135</f>
        <v>25.46</v>
      </c>
      <c r="X135" s="10">
        <f t="shared" ref="X135" si="1573">MIN(V135,W135)</f>
        <v>24.88</v>
      </c>
      <c r="Y135" s="11">
        <f t="shared" ref="Y135" si="1574">MAX(0,V$4-X135)</f>
        <v>0</v>
      </c>
    </row>
    <row r="136" spans="1:25" ht="18" customHeight="1" x14ac:dyDescent="0.2">
      <c r="A136" s="1">
        <f t="shared" si="1344"/>
        <v>44848</v>
      </c>
      <c r="B136" s="19"/>
      <c r="C136" s="19"/>
      <c r="D136" s="19"/>
      <c r="E136" s="19"/>
      <c r="F136" s="7"/>
      <c r="G136" s="7"/>
      <c r="H136" s="10"/>
      <c r="I136" s="11"/>
      <c r="J136" s="7">
        <v>25.25</v>
      </c>
      <c r="K136" s="7">
        <v>24.53</v>
      </c>
      <c r="L136" s="10">
        <f t="shared" ref="L136" si="1575">MIN(J136,K136)</f>
        <v>24.53</v>
      </c>
      <c r="M136" s="11">
        <f t="shared" ref="M136" si="1576">MAX(0,J$4-L136)</f>
        <v>0</v>
      </c>
      <c r="N136" s="7">
        <v>25.25</v>
      </c>
      <c r="O136" s="7">
        <v>24.53</v>
      </c>
      <c r="P136" s="10">
        <f t="shared" ref="P136" si="1577">MIN(N136,O136)</f>
        <v>24.53</v>
      </c>
      <c r="Q136" s="11">
        <f t="shared" ref="Q136" si="1578">MAX(0,N$4-P136)</f>
        <v>0</v>
      </c>
      <c r="R136" s="7">
        <v>24.88</v>
      </c>
      <c r="S136" s="7">
        <v>25.46</v>
      </c>
      <c r="T136" s="10">
        <f t="shared" ref="T136" si="1579">MIN(R136,S136)</f>
        <v>24.88</v>
      </c>
      <c r="U136" s="11">
        <f t="shared" ref="U136" si="1580">MAX(0,R$4-T136)</f>
        <v>0</v>
      </c>
      <c r="V136" s="7">
        <f t="shared" ref="V136" si="1581">R136</f>
        <v>24.88</v>
      </c>
      <c r="W136" s="7">
        <f t="shared" ref="W136" si="1582">S136</f>
        <v>25.46</v>
      </c>
      <c r="X136" s="10">
        <f t="shared" ref="X136" si="1583">MIN(V136,W136)</f>
        <v>24.88</v>
      </c>
      <c r="Y136" s="11">
        <f t="shared" ref="Y136" si="1584">MAX(0,V$4-X136)</f>
        <v>0</v>
      </c>
    </row>
    <row r="137" spans="1:25" ht="18" customHeight="1" x14ac:dyDescent="0.2">
      <c r="A137" s="1">
        <f t="shared" si="1344"/>
        <v>44841</v>
      </c>
      <c r="B137" s="19"/>
      <c r="C137" s="19"/>
      <c r="D137" s="19"/>
      <c r="E137" s="19"/>
      <c r="F137" s="7"/>
      <c r="G137" s="7"/>
      <c r="H137" s="10"/>
      <c r="I137" s="11"/>
      <c r="J137" s="7">
        <v>24.75</v>
      </c>
      <c r="K137" s="7">
        <v>24.45</v>
      </c>
      <c r="L137" s="10">
        <f t="shared" ref="L137" si="1585">MIN(J137,K137)</f>
        <v>24.45</v>
      </c>
      <c r="M137" s="11">
        <f t="shared" ref="M137" si="1586">MAX(0,J$4-L137)</f>
        <v>0</v>
      </c>
      <c r="N137" s="7">
        <v>24.75</v>
      </c>
      <c r="O137" s="7">
        <v>24.45</v>
      </c>
      <c r="P137" s="10">
        <f t="shared" ref="P137" si="1587">MIN(N137,O137)</f>
        <v>24.45</v>
      </c>
      <c r="Q137" s="11">
        <f t="shared" ref="Q137" si="1588">MAX(0,N$4-P137)</f>
        <v>0</v>
      </c>
      <c r="R137" s="7">
        <v>24.88</v>
      </c>
      <c r="S137" s="7">
        <v>25.46</v>
      </c>
      <c r="T137" s="10">
        <f t="shared" ref="T137" si="1589">MIN(R137,S137)</f>
        <v>24.88</v>
      </c>
      <c r="U137" s="11">
        <f t="shared" ref="U137" si="1590">MAX(0,R$4-T137)</f>
        <v>0</v>
      </c>
      <c r="V137" s="7">
        <f t="shared" ref="V137" si="1591">R137</f>
        <v>24.88</v>
      </c>
      <c r="W137" s="7">
        <f t="shared" ref="W137" si="1592">S137</f>
        <v>25.46</v>
      </c>
      <c r="X137" s="10">
        <f t="shared" ref="X137" si="1593">MIN(V137,W137)</f>
        <v>24.88</v>
      </c>
      <c r="Y137" s="11">
        <f t="shared" ref="Y137" si="1594">MAX(0,V$4-X137)</f>
        <v>0</v>
      </c>
    </row>
    <row r="138" spans="1:25" ht="18" customHeight="1" x14ac:dyDescent="0.2">
      <c r="A138" s="1">
        <f t="shared" si="1344"/>
        <v>44834</v>
      </c>
      <c r="B138" s="19"/>
      <c r="C138" s="19"/>
      <c r="D138" s="19"/>
      <c r="E138" s="19"/>
      <c r="F138" s="7"/>
      <c r="G138" s="7"/>
      <c r="H138" s="10"/>
      <c r="I138" s="11"/>
      <c r="J138" s="7">
        <v>24.08</v>
      </c>
      <c r="K138" s="7">
        <v>24.41</v>
      </c>
      <c r="L138" s="10">
        <f t="shared" ref="L138" si="1595">MIN(J138,K138)</f>
        <v>24.08</v>
      </c>
      <c r="M138" s="11">
        <f t="shared" ref="M138" si="1596">MAX(0,J$4-L138)</f>
        <v>0</v>
      </c>
      <c r="N138" s="7">
        <v>24.08</v>
      </c>
      <c r="O138" s="7">
        <v>24.41</v>
      </c>
      <c r="P138" s="10">
        <f t="shared" ref="P138" si="1597">MIN(N138,O138)</f>
        <v>24.08</v>
      </c>
      <c r="Q138" s="11">
        <f t="shared" ref="Q138" si="1598">MAX(0,N$4-P138)</f>
        <v>0</v>
      </c>
      <c r="R138" s="7">
        <v>24.88</v>
      </c>
      <c r="S138" s="7">
        <v>25.46</v>
      </c>
      <c r="T138" s="10">
        <f t="shared" ref="T138" si="1599">MIN(R138,S138)</f>
        <v>24.88</v>
      </c>
      <c r="U138" s="11">
        <f t="shared" ref="U138" si="1600">MAX(0,R$4-T138)</f>
        <v>0</v>
      </c>
      <c r="V138" s="7">
        <f t="shared" ref="V138" si="1601">R138</f>
        <v>24.88</v>
      </c>
      <c r="W138" s="7">
        <f t="shared" ref="W138" si="1602">S138</f>
        <v>25.46</v>
      </c>
      <c r="X138" s="10">
        <f t="shared" ref="X138" si="1603">MIN(V138,W138)</f>
        <v>24.88</v>
      </c>
      <c r="Y138" s="11">
        <f t="shared" ref="Y138" si="1604">MAX(0,V$4-X138)</f>
        <v>0</v>
      </c>
    </row>
    <row r="139" spans="1:25" ht="18" customHeight="1" x14ac:dyDescent="0.2">
      <c r="A139" s="1">
        <f t="shared" si="1344"/>
        <v>44827</v>
      </c>
      <c r="B139" s="19"/>
      <c r="C139" s="19"/>
      <c r="D139" s="19"/>
      <c r="E139" s="19"/>
      <c r="F139" s="7"/>
      <c r="G139" s="7"/>
      <c r="H139" s="10"/>
      <c r="I139" s="11"/>
      <c r="J139" s="7">
        <v>24.42</v>
      </c>
      <c r="K139" s="7">
        <v>24.31</v>
      </c>
      <c r="L139" s="10">
        <f t="shared" ref="L139" si="1605">MIN(J139,K139)</f>
        <v>24.31</v>
      </c>
      <c r="M139" s="11">
        <f t="shared" ref="M139" si="1606">MAX(0,J$4-L139)</f>
        <v>0</v>
      </c>
      <c r="N139" s="7">
        <v>24.42</v>
      </c>
      <c r="O139" s="7">
        <v>24.31</v>
      </c>
      <c r="P139" s="10">
        <f t="shared" ref="P139" si="1607">MIN(N139,O139)</f>
        <v>24.31</v>
      </c>
      <c r="Q139" s="11">
        <f t="shared" ref="Q139" si="1608">MAX(0,N$4-P139)</f>
        <v>0</v>
      </c>
      <c r="R139" s="7">
        <v>24.88</v>
      </c>
      <c r="S139" s="7">
        <v>25.46</v>
      </c>
      <c r="T139" s="10">
        <f t="shared" ref="T139" si="1609">MIN(R139,S139)</f>
        <v>24.88</v>
      </c>
      <c r="U139" s="11">
        <f t="shared" ref="U139" si="1610">MAX(0,R$4-T139)</f>
        <v>0</v>
      </c>
      <c r="V139" s="7">
        <f t="shared" ref="V139" si="1611">R139</f>
        <v>24.88</v>
      </c>
      <c r="W139" s="7">
        <f t="shared" ref="W139" si="1612">S139</f>
        <v>25.46</v>
      </c>
      <c r="X139" s="10">
        <f t="shared" ref="X139" si="1613">MIN(V139,W139)</f>
        <v>24.88</v>
      </c>
      <c r="Y139" s="11">
        <f t="shared" ref="Y139" si="1614">MAX(0,V$4-X139)</f>
        <v>0</v>
      </c>
    </row>
    <row r="140" spans="1:25" ht="18" customHeight="1" x14ac:dyDescent="0.2">
      <c r="A140" s="1">
        <f t="shared" si="1344"/>
        <v>44820</v>
      </c>
      <c r="B140" s="19"/>
      <c r="C140" s="19"/>
      <c r="D140" s="19"/>
      <c r="E140" s="19"/>
      <c r="F140" s="7"/>
      <c r="G140" s="7"/>
      <c r="H140" s="10"/>
      <c r="I140" s="11"/>
      <c r="J140" s="7">
        <v>24.75</v>
      </c>
      <c r="K140" s="7">
        <v>24.16</v>
      </c>
      <c r="L140" s="10">
        <f t="shared" ref="L140" si="1615">MIN(J140,K140)</f>
        <v>24.16</v>
      </c>
      <c r="M140" s="11">
        <f t="shared" ref="M140" si="1616">MAX(0,J$4-L140)</f>
        <v>0</v>
      </c>
      <c r="N140" s="7">
        <v>24.75</v>
      </c>
      <c r="O140" s="7">
        <v>24.16</v>
      </c>
      <c r="P140" s="10">
        <f t="shared" ref="P140" si="1617">MIN(N140,O140)</f>
        <v>24.16</v>
      </c>
      <c r="Q140" s="11">
        <f t="shared" ref="Q140" si="1618">MAX(0,N$4-P140)</f>
        <v>0</v>
      </c>
      <c r="R140" s="7">
        <v>24.88</v>
      </c>
      <c r="S140" s="7">
        <v>25.46</v>
      </c>
      <c r="T140" s="10">
        <f t="shared" ref="T140" si="1619">MIN(R140,S140)</f>
        <v>24.88</v>
      </c>
      <c r="U140" s="11">
        <f t="shared" ref="U140" si="1620">MAX(0,R$4-T140)</f>
        <v>0</v>
      </c>
      <c r="V140" s="7">
        <f t="shared" ref="V140" si="1621">R140</f>
        <v>24.88</v>
      </c>
      <c r="W140" s="7">
        <f t="shared" ref="W140" si="1622">S140</f>
        <v>25.46</v>
      </c>
      <c r="X140" s="10">
        <f t="shared" ref="X140" si="1623">MIN(V140,W140)</f>
        <v>24.88</v>
      </c>
      <c r="Y140" s="11">
        <f t="shared" ref="Y140" si="1624">MAX(0,V$4-X140)</f>
        <v>0</v>
      </c>
    </row>
    <row r="141" spans="1:25" ht="18" customHeight="1" x14ac:dyDescent="0.2">
      <c r="A141" s="1">
        <f t="shared" si="1344"/>
        <v>44813</v>
      </c>
      <c r="B141" s="19"/>
      <c r="C141" s="19"/>
      <c r="D141" s="19"/>
      <c r="E141" s="19"/>
      <c r="F141" s="7"/>
      <c r="G141" s="7"/>
      <c r="H141" s="10"/>
      <c r="I141" s="11"/>
      <c r="J141" s="7">
        <v>24.58</v>
      </c>
      <c r="K141" s="7">
        <v>24.09</v>
      </c>
      <c r="L141" s="10">
        <f t="shared" ref="L141" si="1625">MIN(J141,K141)</f>
        <v>24.09</v>
      </c>
      <c r="M141" s="11">
        <f t="shared" ref="M141" si="1626">MAX(0,J$4-L141)</f>
        <v>0</v>
      </c>
      <c r="N141" s="7">
        <v>24.58</v>
      </c>
      <c r="O141" s="7">
        <v>24.09</v>
      </c>
      <c r="P141" s="10">
        <f t="shared" ref="P141" si="1627">MIN(N141,O141)</f>
        <v>24.09</v>
      </c>
      <c r="Q141" s="11">
        <f t="shared" ref="Q141" si="1628">MAX(0,N$4-P141)</f>
        <v>0</v>
      </c>
      <c r="R141" s="7">
        <v>24.88</v>
      </c>
      <c r="S141" s="7">
        <v>25.46</v>
      </c>
      <c r="T141" s="10">
        <f t="shared" ref="T141" si="1629">MIN(R141,S141)</f>
        <v>24.88</v>
      </c>
      <c r="U141" s="11">
        <f t="shared" ref="U141" si="1630">MAX(0,R$4-T141)</f>
        <v>0</v>
      </c>
      <c r="V141" s="7">
        <f t="shared" ref="V141" si="1631">R141</f>
        <v>24.88</v>
      </c>
      <c r="W141" s="7">
        <f t="shared" ref="W141" si="1632">S141</f>
        <v>25.46</v>
      </c>
      <c r="X141" s="10">
        <f t="shared" ref="X141" si="1633">MIN(V141,W141)</f>
        <v>24.88</v>
      </c>
      <c r="Y141" s="11">
        <f t="shared" ref="Y141" si="1634">MAX(0,V$4-X141)</f>
        <v>0</v>
      </c>
    </row>
    <row r="142" spans="1:25" ht="18" customHeight="1" x14ac:dyDescent="0.2">
      <c r="A142" s="1">
        <f t="shared" si="1344"/>
        <v>44806</v>
      </c>
      <c r="B142" s="19"/>
      <c r="C142" s="19"/>
      <c r="D142" s="19"/>
      <c r="E142" s="19"/>
      <c r="F142" s="7"/>
      <c r="G142" s="7"/>
      <c r="H142" s="10"/>
      <c r="I142" s="11"/>
      <c r="J142" s="7">
        <v>24</v>
      </c>
      <c r="K142" s="7">
        <v>24.32</v>
      </c>
      <c r="L142" s="10">
        <f t="shared" ref="L142" si="1635">MIN(J142,K142)</f>
        <v>24</v>
      </c>
      <c r="M142" s="11">
        <f t="shared" ref="M142" si="1636">MAX(0,J$4-L142)</f>
        <v>0</v>
      </c>
      <c r="N142" s="7">
        <v>24</v>
      </c>
      <c r="O142" s="7">
        <v>24.32</v>
      </c>
      <c r="P142" s="10">
        <f t="shared" ref="P142" si="1637">MIN(N142,O142)</f>
        <v>24</v>
      </c>
      <c r="Q142" s="11">
        <f t="shared" ref="Q142" si="1638">MAX(0,N$4-P142)</f>
        <v>0</v>
      </c>
      <c r="R142" s="7">
        <v>24.88</v>
      </c>
      <c r="S142" s="7">
        <v>25.46</v>
      </c>
      <c r="T142" s="10">
        <f t="shared" ref="T142" si="1639">MIN(R142,S142)</f>
        <v>24.88</v>
      </c>
      <c r="U142" s="11">
        <f t="shared" ref="U142" si="1640">MAX(0,R$4-T142)</f>
        <v>0</v>
      </c>
      <c r="V142" s="7">
        <f t="shared" ref="V142" si="1641">R142</f>
        <v>24.88</v>
      </c>
      <c r="W142" s="7">
        <f t="shared" ref="W142" si="1642">S142</f>
        <v>25.46</v>
      </c>
      <c r="X142" s="10">
        <f t="shared" ref="X142" si="1643">MIN(V142,W142)</f>
        <v>24.88</v>
      </c>
      <c r="Y142" s="11">
        <f t="shared" ref="Y142" si="1644">MAX(0,V$4-X142)</f>
        <v>0</v>
      </c>
    </row>
    <row r="143" spans="1:25" ht="18" customHeight="1" x14ac:dyDescent="0.2">
      <c r="A143" s="1">
        <f t="shared" si="1344"/>
        <v>44799</v>
      </c>
      <c r="B143" s="19"/>
      <c r="C143" s="19"/>
      <c r="D143" s="19"/>
      <c r="E143" s="19"/>
      <c r="F143" s="7"/>
      <c r="G143" s="7"/>
      <c r="H143" s="10"/>
      <c r="I143" s="11"/>
      <c r="J143" s="7">
        <v>23.92</v>
      </c>
      <c r="K143" s="7">
        <v>24.56</v>
      </c>
      <c r="L143" s="10">
        <f t="shared" ref="L143" si="1645">MIN(J143,K143)</f>
        <v>23.92</v>
      </c>
      <c r="M143" s="11">
        <f t="shared" ref="M143" si="1646">MAX(0,J$4-L143)</f>
        <v>0</v>
      </c>
      <c r="N143" s="7">
        <v>23.92</v>
      </c>
      <c r="O143" s="7">
        <v>24.56</v>
      </c>
      <c r="P143" s="10">
        <f t="shared" ref="P143" si="1647">MIN(N143,O143)</f>
        <v>23.92</v>
      </c>
      <c r="Q143" s="11">
        <f t="shared" ref="Q143" si="1648">MAX(0,N$4-P143)</f>
        <v>0</v>
      </c>
      <c r="R143" s="7">
        <v>24.88</v>
      </c>
      <c r="S143" s="7">
        <v>25.46</v>
      </c>
      <c r="T143" s="10">
        <f t="shared" ref="T143" si="1649">MIN(R143,S143)</f>
        <v>24.88</v>
      </c>
      <c r="U143" s="11">
        <f t="shared" ref="U143" si="1650">MAX(0,R$4-T143)</f>
        <v>0</v>
      </c>
      <c r="V143" s="7">
        <f t="shared" ref="V143" si="1651">R143</f>
        <v>24.88</v>
      </c>
      <c r="W143" s="7">
        <f t="shared" ref="W143" si="1652">S143</f>
        <v>25.46</v>
      </c>
      <c r="X143" s="10">
        <f t="shared" ref="X143" si="1653">MIN(V143,W143)</f>
        <v>24.88</v>
      </c>
      <c r="Y143" s="11">
        <f t="shared" ref="Y143" si="1654">MAX(0,V$4-X143)</f>
        <v>0</v>
      </c>
    </row>
    <row r="144" spans="1:25" ht="18" customHeight="1" x14ac:dyDescent="0.2">
      <c r="A144" s="1">
        <f t="shared" si="1344"/>
        <v>44792</v>
      </c>
      <c r="B144" s="19"/>
      <c r="C144" s="19"/>
      <c r="D144" s="19"/>
      <c r="E144" s="19"/>
      <c r="F144" s="7"/>
      <c r="G144" s="7"/>
      <c r="H144" s="10"/>
      <c r="I144" s="11"/>
      <c r="J144" s="7">
        <v>24.08</v>
      </c>
      <c r="K144" s="7">
        <v>24.86</v>
      </c>
      <c r="L144" s="10">
        <f t="shared" ref="L144" si="1655">MIN(J144,K144)</f>
        <v>24.08</v>
      </c>
      <c r="M144" s="11">
        <f t="shared" ref="M144" si="1656">MAX(0,J$4-L144)</f>
        <v>0</v>
      </c>
      <c r="N144" s="7">
        <v>24.08</v>
      </c>
      <c r="O144" s="7">
        <v>24.86</v>
      </c>
      <c r="P144" s="10">
        <f t="shared" ref="P144" si="1657">MIN(N144,O144)</f>
        <v>24.08</v>
      </c>
      <c r="Q144" s="11">
        <f t="shared" ref="Q144" si="1658">MAX(0,N$4-P144)</f>
        <v>0</v>
      </c>
      <c r="R144" s="7">
        <v>24.88</v>
      </c>
      <c r="S144" s="7">
        <v>25.46</v>
      </c>
      <c r="T144" s="10">
        <f t="shared" ref="T144" si="1659">MIN(R144,S144)</f>
        <v>24.88</v>
      </c>
      <c r="U144" s="11">
        <f t="shared" ref="U144" si="1660">MAX(0,R$4-T144)</f>
        <v>0</v>
      </c>
      <c r="V144" s="7">
        <f t="shared" ref="V144" si="1661">R144</f>
        <v>24.88</v>
      </c>
      <c r="W144" s="7">
        <f t="shared" ref="W144" si="1662">S144</f>
        <v>25.46</v>
      </c>
      <c r="X144" s="10">
        <f t="shared" ref="X144" si="1663">MIN(V144,W144)</f>
        <v>24.88</v>
      </c>
      <c r="Y144" s="11">
        <f t="shared" ref="Y144" si="1664">MAX(0,V$4-X144)</f>
        <v>0</v>
      </c>
    </row>
    <row r="145" spans="1:25" ht="18" customHeight="1" x14ac:dyDescent="0.2">
      <c r="A145" s="1">
        <f t="shared" si="1344"/>
        <v>44785</v>
      </c>
      <c r="B145" s="19"/>
      <c r="C145" s="19"/>
      <c r="D145" s="19"/>
      <c r="E145" s="19"/>
      <c r="F145" s="7"/>
      <c r="G145" s="7"/>
      <c r="H145" s="10"/>
      <c r="I145" s="11"/>
      <c r="J145" s="7">
        <v>24.13</v>
      </c>
      <c r="K145" s="7">
        <v>25.1</v>
      </c>
      <c r="L145" s="10">
        <f t="shared" ref="L145" si="1665">MIN(J145,K145)</f>
        <v>24.13</v>
      </c>
      <c r="M145" s="11">
        <f t="shared" ref="M145" si="1666">MAX(0,J$4-L145)</f>
        <v>0</v>
      </c>
      <c r="N145" s="7">
        <v>24.13</v>
      </c>
      <c r="O145" s="7">
        <v>25.1</v>
      </c>
      <c r="P145" s="10">
        <f t="shared" ref="P145" si="1667">MIN(N145,O145)</f>
        <v>24.13</v>
      </c>
      <c r="Q145" s="11">
        <f t="shared" ref="Q145" si="1668">MAX(0,N$4-P145)</f>
        <v>0</v>
      </c>
      <c r="R145" s="7">
        <v>24.88</v>
      </c>
      <c r="S145" s="7">
        <v>25.46</v>
      </c>
      <c r="T145" s="10">
        <f t="shared" ref="T145" si="1669">MIN(R145,S145)</f>
        <v>24.88</v>
      </c>
      <c r="U145" s="11">
        <f t="shared" ref="U145" si="1670">MAX(0,R$4-T145)</f>
        <v>0</v>
      </c>
      <c r="V145" s="7">
        <f t="shared" ref="V145" si="1671">R145</f>
        <v>24.88</v>
      </c>
      <c r="W145" s="7">
        <f t="shared" ref="W145" si="1672">S145</f>
        <v>25.46</v>
      </c>
      <c r="X145" s="10">
        <f t="shared" ref="X145" si="1673">MIN(V145,W145)</f>
        <v>24.88</v>
      </c>
      <c r="Y145" s="11">
        <f t="shared" ref="Y145" si="1674">MAX(0,V$4-X145)</f>
        <v>0</v>
      </c>
    </row>
    <row r="146" spans="1:25" ht="18" customHeight="1" x14ac:dyDescent="0.2">
      <c r="A146" s="1">
        <f t="shared" si="1344"/>
        <v>44778</v>
      </c>
      <c r="B146" s="19"/>
      <c r="C146" s="19"/>
      <c r="D146" s="19"/>
      <c r="E146" s="19"/>
      <c r="F146" s="7"/>
      <c r="G146" s="7"/>
      <c r="H146" s="10"/>
      <c r="I146" s="11"/>
      <c r="J146" s="7">
        <v>25.13</v>
      </c>
      <c r="K146" s="7">
        <v>25.21</v>
      </c>
      <c r="L146" s="10">
        <f t="shared" ref="L146" si="1675">MIN(J146,K146)</f>
        <v>25.13</v>
      </c>
      <c r="M146" s="11">
        <f t="shared" ref="M146" si="1676">MAX(0,J$4-L146)</f>
        <v>0</v>
      </c>
      <c r="N146" s="7">
        <v>25.13</v>
      </c>
      <c r="O146" s="7">
        <v>25.21</v>
      </c>
      <c r="P146" s="10">
        <f t="shared" ref="P146" si="1677">MIN(N146,O146)</f>
        <v>25.13</v>
      </c>
      <c r="Q146" s="11">
        <f t="shared" ref="Q146" si="1678">MAX(0,N$4-P146)</f>
        <v>0</v>
      </c>
      <c r="R146" s="7">
        <v>24.88</v>
      </c>
      <c r="S146" s="7">
        <v>25.46</v>
      </c>
      <c r="T146" s="10">
        <f t="shared" ref="T146" si="1679">MIN(R146,S146)</f>
        <v>24.88</v>
      </c>
      <c r="U146" s="11">
        <f t="shared" ref="U146" si="1680">MAX(0,R$4-T146)</f>
        <v>0</v>
      </c>
      <c r="V146" s="7">
        <f t="shared" ref="V146" si="1681">R146</f>
        <v>24.88</v>
      </c>
      <c r="W146" s="7">
        <f t="shared" ref="W146" si="1682">S146</f>
        <v>25.46</v>
      </c>
      <c r="X146" s="10">
        <f t="shared" ref="X146" si="1683">MIN(V146,W146)</f>
        <v>24.88</v>
      </c>
      <c r="Y146" s="11">
        <f t="shared" ref="Y146" si="1684">MAX(0,V$4-X146)</f>
        <v>0</v>
      </c>
    </row>
    <row r="147" spans="1:25" ht="18" customHeight="1" x14ac:dyDescent="0.2">
      <c r="A147" s="1">
        <f t="shared" si="1344"/>
        <v>44771</v>
      </c>
      <c r="B147" s="19"/>
      <c r="C147" s="19"/>
      <c r="D147" s="19"/>
      <c r="E147" s="19"/>
      <c r="F147" s="7"/>
      <c r="G147" s="7"/>
      <c r="H147" s="10"/>
      <c r="I147" s="11"/>
      <c r="J147" s="7">
        <v>24.88</v>
      </c>
      <c r="K147" s="7">
        <v>25.46</v>
      </c>
      <c r="L147" s="10">
        <f t="shared" ref="L147" si="1685">MIN(J147,K147)</f>
        <v>24.88</v>
      </c>
      <c r="M147" s="11">
        <f t="shared" ref="M147" si="1686">MAX(0,J$4-L147)</f>
        <v>0</v>
      </c>
      <c r="N147" s="7">
        <v>24.88</v>
      </c>
      <c r="O147" s="7">
        <v>25.46</v>
      </c>
      <c r="P147" s="10">
        <f t="shared" ref="P147" si="1687">MIN(N147,O147)</f>
        <v>24.88</v>
      </c>
      <c r="Q147" s="11">
        <f t="shared" ref="Q147" si="1688">MAX(0,N$4-P147)</f>
        <v>0</v>
      </c>
      <c r="R147" s="7">
        <v>24.88</v>
      </c>
      <c r="S147" s="7">
        <v>25.46</v>
      </c>
      <c r="T147" s="10">
        <f t="shared" ref="T147" si="1689">MIN(R147,S147)</f>
        <v>24.88</v>
      </c>
      <c r="U147" s="11">
        <f t="shared" ref="U147" si="1690">MAX(0,R$4-T147)</f>
        <v>0</v>
      </c>
      <c r="V147" s="7">
        <f t="shared" ref="V147" si="1691">R147</f>
        <v>24.88</v>
      </c>
      <c r="W147" s="7">
        <f t="shared" ref="W147" si="1692">S147</f>
        <v>25.46</v>
      </c>
      <c r="X147" s="10">
        <f t="shared" ref="X147" si="1693">MIN(V147,W147)</f>
        <v>24.88</v>
      </c>
      <c r="Y147" s="11">
        <f t="shared" ref="Y147" si="1694">MAX(0,V$4-X147)</f>
        <v>0</v>
      </c>
    </row>
    <row r="148" spans="1:25" ht="18" customHeight="1" x14ac:dyDescent="0.2">
      <c r="A148" s="1">
        <f t="shared" si="1344"/>
        <v>44764</v>
      </c>
      <c r="B148" s="19"/>
      <c r="C148" s="19"/>
      <c r="D148" s="19"/>
      <c r="E148" s="19"/>
      <c r="F148" s="7"/>
      <c r="G148" s="7"/>
      <c r="H148" s="10"/>
      <c r="I148" s="11"/>
      <c r="J148" s="7">
        <v>25.38</v>
      </c>
      <c r="K148" s="7">
        <v>25.77</v>
      </c>
      <c r="L148" s="10">
        <f t="shared" ref="L148" si="1695">MIN(J148,K148)</f>
        <v>25.38</v>
      </c>
      <c r="M148" s="11">
        <f t="shared" ref="M148" si="1696">MAX(0,J$4-L148)</f>
        <v>0</v>
      </c>
      <c r="N148" s="7">
        <v>25.38</v>
      </c>
      <c r="O148" s="7">
        <v>25.77</v>
      </c>
      <c r="P148" s="10">
        <f t="shared" ref="P148" si="1697">MIN(N148,O148)</f>
        <v>25.38</v>
      </c>
      <c r="Q148" s="11">
        <f t="shared" ref="Q148" si="1698">MAX(0,N$4-P148)</f>
        <v>0</v>
      </c>
      <c r="R148" s="7">
        <v>25.38</v>
      </c>
      <c r="S148" s="7">
        <v>25.77</v>
      </c>
      <c r="T148" s="10">
        <f t="shared" ref="T148" si="1699">MIN(R148,S148)</f>
        <v>25.38</v>
      </c>
      <c r="U148" s="11">
        <f t="shared" ref="U148" si="1700">MAX(0,R$4-T148)</f>
        <v>0</v>
      </c>
      <c r="V148" s="7">
        <f t="shared" ref="V148" si="1701">R148</f>
        <v>25.38</v>
      </c>
      <c r="W148" s="7">
        <f t="shared" ref="W148" si="1702">S148</f>
        <v>25.77</v>
      </c>
      <c r="X148" s="10">
        <f t="shared" ref="X148" si="1703">MIN(V148,W148)</f>
        <v>25.38</v>
      </c>
      <c r="Y148" s="11">
        <f t="shared" ref="Y148" si="1704">MAX(0,V$4-X148)</f>
        <v>0</v>
      </c>
    </row>
    <row r="149" spans="1:25" ht="18" customHeight="1" x14ac:dyDescent="0.2">
      <c r="A149" s="1">
        <f t="shared" si="1344"/>
        <v>44757</v>
      </c>
      <c r="B149" s="19"/>
      <c r="C149" s="19"/>
      <c r="D149" s="19"/>
      <c r="E149" s="19"/>
      <c r="F149" s="7"/>
      <c r="G149" s="7"/>
      <c r="H149" s="10"/>
      <c r="I149" s="11"/>
      <c r="J149" s="7">
        <v>25.13</v>
      </c>
      <c r="K149" s="7">
        <v>26.1</v>
      </c>
      <c r="L149" s="10">
        <f t="shared" ref="L149" si="1705">MIN(J149,K149)</f>
        <v>25.13</v>
      </c>
      <c r="M149" s="11">
        <f t="shared" ref="M149" si="1706">MAX(0,J$4-L149)</f>
        <v>0</v>
      </c>
      <c r="N149" s="7">
        <v>25.13</v>
      </c>
      <c r="O149" s="7">
        <v>26.1</v>
      </c>
      <c r="P149" s="10">
        <f t="shared" ref="P149" si="1707">MIN(N149,O149)</f>
        <v>25.13</v>
      </c>
      <c r="Q149" s="11">
        <f t="shared" ref="Q149" si="1708">MAX(0,N$4-P149)</f>
        <v>0</v>
      </c>
      <c r="R149" s="7">
        <v>25.13</v>
      </c>
      <c r="S149" s="7">
        <v>26.1</v>
      </c>
      <c r="T149" s="10">
        <f t="shared" ref="T149" si="1709">MIN(R149,S149)</f>
        <v>25.13</v>
      </c>
      <c r="U149" s="11">
        <f t="shared" ref="U149" si="1710">MAX(0,R$4-T149)</f>
        <v>0</v>
      </c>
      <c r="V149" s="7">
        <f t="shared" ref="V149" si="1711">R149</f>
        <v>25.13</v>
      </c>
      <c r="W149" s="7">
        <f t="shared" ref="W149" si="1712">S149</f>
        <v>26.1</v>
      </c>
      <c r="X149" s="10">
        <f t="shared" ref="X149" si="1713">MIN(V149,W149)</f>
        <v>25.13</v>
      </c>
      <c r="Y149" s="11">
        <f t="shared" ref="Y149" si="1714">MAX(0,V$4-X149)</f>
        <v>0</v>
      </c>
    </row>
    <row r="150" spans="1:25" ht="18" customHeight="1" x14ac:dyDescent="0.2">
      <c r="A150" s="1">
        <f t="shared" si="1344"/>
        <v>44750</v>
      </c>
      <c r="B150" s="19"/>
      <c r="C150" s="19"/>
      <c r="D150" s="19"/>
      <c r="E150" s="19"/>
      <c r="F150" s="7"/>
      <c r="G150" s="7"/>
      <c r="H150" s="10"/>
      <c r="I150" s="11"/>
      <c r="J150" s="7">
        <v>25.38</v>
      </c>
      <c r="K150" s="7">
        <v>26.35</v>
      </c>
      <c r="L150" s="10">
        <f t="shared" ref="L150" si="1715">MIN(J150,K150)</f>
        <v>25.38</v>
      </c>
      <c r="M150" s="11">
        <f t="shared" ref="M150" si="1716">MAX(0,J$4-L150)</f>
        <v>0</v>
      </c>
      <c r="N150" s="7">
        <v>25.38</v>
      </c>
      <c r="O150" s="7">
        <v>26.35</v>
      </c>
      <c r="P150" s="10">
        <f t="shared" ref="P150" si="1717">MIN(N150,O150)</f>
        <v>25.38</v>
      </c>
      <c r="Q150" s="11">
        <f t="shared" ref="Q150" si="1718">MAX(0,N$4-P150)</f>
        <v>0</v>
      </c>
      <c r="R150" s="7">
        <v>25.38</v>
      </c>
      <c r="S150" s="7">
        <v>26.35</v>
      </c>
      <c r="T150" s="10">
        <f t="shared" ref="T150" si="1719">MIN(R150,S150)</f>
        <v>25.38</v>
      </c>
      <c r="U150" s="11">
        <f t="shared" ref="U150" si="1720">MAX(0,R$4-T150)</f>
        <v>0</v>
      </c>
      <c r="V150" s="7">
        <f t="shared" ref="V150" si="1721">R150</f>
        <v>25.38</v>
      </c>
      <c r="W150" s="7">
        <f t="shared" ref="W150" si="1722">S150</f>
        <v>26.35</v>
      </c>
      <c r="X150" s="10">
        <f t="shared" ref="X150" si="1723">MIN(V150,W150)</f>
        <v>25.38</v>
      </c>
      <c r="Y150" s="11">
        <f t="shared" ref="Y150" si="1724">MAX(0,V$4-X150)</f>
        <v>0</v>
      </c>
    </row>
    <row r="151" spans="1:25" ht="18" customHeight="1" x14ac:dyDescent="0.2">
      <c r="A151" s="1">
        <f t="shared" si="1344"/>
        <v>44743</v>
      </c>
      <c r="B151" s="19"/>
      <c r="C151" s="19"/>
      <c r="D151" s="19"/>
      <c r="E151" s="19"/>
      <c r="F151" s="7"/>
      <c r="G151" s="7"/>
      <c r="H151" s="10"/>
      <c r="I151" s="11"/>
      <c r="J151" s="7">
        <v>25.88</v>
      </c>
      <c r="K151" s="7">
        <v>26.49</v>
      </c>
      <c r="L151" s="10">
        <f t="shared" ref="L151" si="1725">MIN(J151,K151)</f>
        <v>25.88</v>
      </c>
      <c r="M151" s="11">
        <f t="shared" ref="M151" si="1726">MAX(0,J$4-L151)</f>
        <v>0</v>
      </c>
      <c r="N151" s="7">
        <v>25.88</v>
      </c>
      <c r="O151" s="7">
        <v>26.49</v>
      </c>
      <c r="P151" s="10">
        <f t="shared" ref="P151" si="1727">MIN(N151,O151)</f>
        <v>25.88</v>
      </c>
      <c r="Q151" s="11">
        <f t="shared" ref="Q151" si="1728">MAX(0,N$4-P151)</f>
        <v>0</v>
      </c>
      <c r="R151" s="7">
        <v>25.88</v>
      </c>
      <c r="S151" s="7">
        <v>26.49</v>
      </c>
      <c r="T151" s="10">
        <f t="shared" ref="T151" si="1729">MIN(R151,S151)</f>
        <v>25.88</v>
      </c>
      <c r="U151" s="11">
        <f t="shared" ref="U151" si="1730">MAX(0,R$4-T151)</f>
        <v>0</v>
      </c>
      <c r="V151" s="7">
        <f t="shared" ref="V151" si="1731">R151</f>
        <v>25.88</v>
      </c>
      <c r="W151" s="7">
        <f t="shared" ref="W151" si="1732">S151</f>
        <v>26.49</v>
      </c>
      <c r="X151" s="10">
        <f t="shared" ref="X151" si="1733">MIN(V151,W151)</f>
        <v>25.88</v>
      </c>
      <c r="Y151" s="11">
        <f t="shared" ref="Y151" si="1734">MAX(0,V$4-X151)</f>
        <v>0</v>
      </c>
    </row>
    <row r="152" spans="1:25" ht="18" customHeight="1" x14ac:dyDescent="0.2">
      <c r="A152" s="1">
        <f t="shared" si="1344"/>
        <v>44736</v>
      </c>
      <c r="B152" s="19"/>
      <c r="C152" s="19"/>
      <c r="D152" s="19"/>
      <c r="E152" s="19"/>
      <c r="F152" s="7"/>
      <c r="G152" s="7"/>
      <c r="H152" s="10"/>
      <c r="I152" s="11"/>
      <c r="J152" s="7">
        <v>26.63</v>
      </c>
      <c r="K152" s="7">
        <v>26.56</v>
      </c>
      <c r="L152" s="10">
        <f t="shared" ref="L152" si="1735">MIN(J152,K152)</f>
        <v>26.56</v>
      </c>
      <c r="M152" s="11">
        <f t="shared" ref="M152" si="1736">MAX(0,J$4-L152)</f>
        <v>0</v>
      </c>
      <c r="N152" s="7">
        <v>26.63</v>
      </c>
      <c r="O152" s="7">
        <v>26.56</v>
      </c>
      <c r="P152" s="10">
        <f t="shared" ref="P152" si="1737">MIN(N152,O152)</f>
        <v>26.56</v>
      </c>
      <c r="Q152" s="11">
        <f t="shared" ref="Q152" si="1738">MAX(0,N$4-P152)</f>
        <v>0</v>
      </c>
      <c r="R152" s="7">
        <v>26.63</v>
      </c>
      <c r="S152" s="7">
        <v>26.56</v>
      </c>
      <c r="T152" s="10">
        <f t="shared" ref="T152" si="1739">MIN(R152,S152)</f>
        <v>26.56</v>
      </c>
      <c r="U152" s="11">
        <f t="shared" ref="U152" si="1740">MAX(0,R$4-T152)</f>
        <v>0</v>
      </c>
      <c r="V152" s="7">
        <f t="shared" ref="V152" si="1741">R152</f>
        <v>26.63</v>
      </c>
      <c r="W152" s="7">
        <f t="shared" ref="W152" si="1742">S152</f>
        <v>26.56</v>
      </c>
      <c r="X152" s="10">
        <f t="shared" ref="X152" si="1743">MIN(V152,W152)</f>
        <v>26.56</v>
      </c>
      <c r="Y152" s="11">
        <f t="shared" ref="Y152" si="1744">MAX(0,V$4-X152)</f>
        <v>0</v>
      </c>
    </row>
    <row r="153" spans="1:25" ht="18" customHeight="1" x14ac:dyDescent="0.2">
      <c r="A153" s="1">
        <f t="shared" si="1344"/>
        <v>44729</v>
      </c>
      <c r="B153" s="19"/>
      <c r="C153" s="19"/>
      <c r="D153" s="19"/>
      <c r="E153" s="19"/>
      <c r="F153" s="7"/>
      <c r="G153" s="7"/>
      <c r="H153" s="10"/>
      <c r="I153" s="11"/>
      <c r="J153" s="7">
        <v>26.63</v>
      </c>
      <c r="K153" s="7">
        <v>26.91</v>
      </c>
      <c r="L153" s="10">
        <f t="shared" ref="L153" si="1745">MIN(J153,K153)</f>
        <v>26.63</v>
      </c>
      <c r="M153" s="11">
        <f t="shared" ref="M153" si="1746">MAX(0,J$4-L153)</f>
        <v>0</v>
      </c>
      <c r="N153" s="7">
        <v>26.63</v>
      </c>
      <c r="O153" s="7">
        <v>26.91</v>
      </c>
      <c r="P153" s="10">
        <f t="shared" ref="P153" si="1747">MIN(N153,O153)</f>
        <v>26.63</v>
      </c>
      <c r="Q153" s="11">
        <f t="shared" ref="Q153" si="1748">MAX(0,N$4-P153)</f>
        <v>0</v>
      </c>
      <c r="R153" s="7">
        <v>26.63</v>
      </c>
      <c r="S153" s="7">
        <v>26.91</v>
      </c>
      <c r="T153" s="10">
        <f t="shared" ref="T153" si="1749">MIN(R153,S153)</f>
        <v>26.63</v>
      </c>
      <c r="U153" s="11">
        <f t="shared" ref="U153" si="1750">MAX(0,R$4-T153)</f>
        <v>0</v>
      </c>
      <c r="V153" s="7">
        <f t="shared" ref="V153" si="1751">R153</f>
        <v>26.63</v>
      </c>
      <c r="W153" s="7">
        <f t="shared" ref="W153" si="1752">S153</f>
        <v>26.91</v>
      </c>
      <c r="X153" s="10">
        <f t="shared" ref="X153" si="1753">MIN(V153,W153)</f>
        <v>26.63</v>
      </c>
      <c r="Y153" s="11">
        <f t="shared" ref="Y153" si="1754">MAX(0,V$4-X153)</f>
        <v>0</v>
      </c>
    </row>
    <row r="154" spans="1:25" ht="18" customHeight="1" x14ac:dyDescent="0.2">
      <c r="A154" s="1">
        <f t="shared" si="1344"/>
        <v>44722</v>
      </c>
      <c r="B154" s="19"/>
      <c r="C154" s="19"/>
      <c r="D154" s="19"/>
      <c r="E154" s="19"/>
      <c r="F154" s="7"/>
      <c r="G154" s="7"/>
      <c r="H154" s="10"/>
      <c r="I154" s="11"/>
      <c r="J154" s="7">
        <v>26.38</v>
      </c>
      <c r="K154" s="7">
        <v>27.3</v>
      </c>
      <c r="L154" s="10">
        <f t="shared" ref="L154" si="1755">MIN(J154,K154)</f>
        <v>26.38</v>
      </c>
      <c r="M154" s="11">
        <f t="shared" ref="M154" si="1756">MAX(0,J$4-L154)</f>
        <v>0</v>
      </c>
      <c r="N154" s="7">
        <v>26.38</v>
      </c>
      <c r="O154" s="7">
        <v>27.3</v>
      </c>
      <c r="P154" s="10">
        <f t="shared" ref="P154" si="1757">MIN(N154,O154)</f>
        <v>26.38</v>
      </c>
      <c r="Q154" s="11">
        <f t="shared" ref="Q154" si="1758">MAX(0,N$4-P154)</f>
        <v>0</v>
      </c>
      <c r="R154" s="7">
        <v>26.38</v>
      </c>
      <c r="S154" s="7">
        <v>27.3</v>
      </c>
      <c r="T154" s="10">
        <f t="shared" ref="T154" si="1759">MIN(R154,S154)</f>
        <v>26.38</v>
      </c>
      <c r="U154" s="11">
        <f t="shared" ref="U154" si="1760">MAX(0,R$4-T154)</f>
        <v>0</v>
      </c>
      <c r="V154" s="7">
        <f t="shared" ref="V154" si="1761">R154</f>
        <v>26.38</v>
      </c>
      <c r="W154" s="7">
        <f t="shared" ref="W154" si="1762">S154</f>
        <v>27.3</v>
      </c>
      <c r="X154" s="10">
        <f t="shared" ref="X154" si="1763">MIN(V154,W154)</f>
        <v>26.38</v>
      </c>
      <c r="Y154" s="11">
        <f t="shared" ref="Y154" si="1764">MAX(0,V$4-X154)</f>
        <v>0</v>
      </c>
    </row>
    <row r="155" spans="1:25" ht="18" customHeight="1" x14ac:dyDescent="0.2">
      <c r="A155" s="1">
        <f t="shared" si="1344"/>
        <v>44715</v>
      </c>
      <c r="B155" s="19"/>
      <c r="C155" s="19"/>
      <c r="D155" s="19"/>
      <c r="E155" s="19"/>
      <c r="F155" s="7"/>
      <c r="G155" s="7"/>
      <c r="H155" s="10"/>
      <c r="I155" s="11"/>
      <c r="J155" s="7">
        <v>26.38</v>
      </c>
      <c r="K155" s="7">
        <v>27.65</v>
      </c>
      <c r="L155" s="10">
        <f t="shared" ref="L155" si="1765">MIN(J155,K155)</f>
        <v>26.38</v>
      </c>
      <c r="M155" s="11">
        <f t="shared" ref="M155" si="1766">MAX(0,J$4-L155)</f>
        <v>0</v>
      </c>
      <c r="N155" s="7">
        <v>26.38</v>
      </c>
      <c r="O155" s="7">
        <v>27.65</v>
      </c>
      <c r="P155" s="10">
        <f t="shared" ref="P155" si="1767">MIN(N155,O155)</f>
        <v>26.38</v>
      </c>
      <c r="Q155" s="11">
        <f t="shared" ref="Q155" si="1768">MAX(0,N$4-P155)</f>
        <v>0</v>
      </c>
      <c r="R155" s="7">
        <v>26.38</v>
      </c>
      <c r="S155" s="7">
        <v>27.65</v>
      </c>
      <c r="T155" s="10">
        <f t="shared" ref="T155" si="1769">MIN(R155,S155)</f>
        <v>26.38</v>
      </c>
      <c r="U155" s="11">
        <f t="shared" ref="U155" si="1770">MAX(0,R$4-T155)</f>
        <v>0</v>
      </c>
      <c r="V155" s="7">
        <f t="shared" ref="V155" si="1771">R155</f>
        <v>26.38</v>
      </c>
      <c r="W155" s="7">
        <f t="shared" ref="W155" si="1772">S155</f>
        <v>27.65</v>
      </c>
      <c r="X155" s="10">
        <f t="shared" ref="X155" si="1773">MIN(V155,W155)</f>
        <v>26.38</v>
      </c>
      <c r="Y155" s="11">
        <f t="shared" ref="Y155" si="1774">MAX(0,V$4-X155)</f>
        <v>0</v>
      </c>
    </row>
    <row r="156" spans="1:25" ht="18" customHeight="1" x14ac:dyDescent="0.2">
      <c r="A156" s="1">
        <f t="shared" si="1344"/>
        <v>44708</v>
      </c>
      <c r="B156" s="19"/>
      <c r="C156" s="19"/>
      <c r="D156" s="19"/>
      <c r="E156" s="19"/>
      <c r="F156" s="7"/>
      <c r="G156" s="7"/>
      <c r="H156" s="10"/>
      <c r="I156" s="11"/>
      <c r="J156" s="7"/>
      <c r="K156" s="7"/>
      <c r="L156" s="10"/>
      <c r="M156" s="11"/>
      <c r="N156" s="7">
        <v>26.63</v>
      </c>
      <c r="O156" s="7">
        <v>27.96</v>
      </c>
      <c r="P156" s="10">
        <f t="shared" ref="P156" si="1775">MIN(N156,O156)</f>
        <v>26.63</v>
      </c>
      <c r="Q156" s="11">
        <f t="shared" ref="Q156" si="1776">MAX(0,N$4-P156)</f>
        <v>0</v>
      </c>
      <c r="R156" s="7">
        <v>26.63</v>
      </c>
      <c r="S156" s="7">
        <v>27.96</v>
      </c>
      <c r="T156" s="10">
        <f t="shared" ref="T156" si="1777">MIN(R156,S156)</f>
        <v>26.63</v>
      </c>
      <c r="U156" s="11">
        <f t="shared" ref="U156" si="1778">MAX(0,R$4-T156)</f>
        <v>0</v>
      </c>
      <c r="V156" s="7">
        <f t="shared" ref="V156" si="1779">R156</f>
        <v>26.63</v>
      </c>
      <c r="W156" s="7">
        <f t="shared" ref="W156" si="1780">S156</f>
        <v>27.96</v>
      </c>
      <c r="X156" s="10">
        <f t="shared" ref="X156" si="1781">MIN(V156,W156)</f>
        <v>26.63</v>
      </c>
      <c r="Y156" s="11">
        <f t="shared" ref="Y156" si="1782">MAX(0,V$4-X156)</f>
        <v>0</v>
      </c>
    </row>
    <row r="157" spans="1:25" ht="18" customHeight="1" x14ac:dyDescent="0.2">
      <c r="A157" s="1">
        <f t="shared" si="1344"/>
        <v>44701</v>
      </c>
      <c r="B157" s="19"/>
      <c r="C157" s="19"/>
      <c r="D157" s="19"/>
      <c r="E157" s="19"/>
      <c r="F157" s="7"/>
      <c r="G157" s="7"/>
      <c r="H157" s="10"/>
      <c r="I157" s="11"/>
      <c r="J157" s="7"/>
      <c r="K157" s="7"/>
      <c r="L157" s="10"/>
      <c r="M157" s="11"/>
      <c r="N157" s="7">
        <v>28.13</v>
      </c>
      <c r="O157" s="7">
        <v>28.35</v>
      </c>
      <c r="P157" s="10">
        <f t="shared" ref="P157" si="1783">MIN(N157,O157)</f>
        <v>28.13</v>
      </c>
      <c r="Q157" s="11">
        <f t="shared" ref="Q157" si="1784">MAX(0,N$4-P157)</f>
        <v>0</v>
      </c>
      <c r="R157" s="7">
        <v>28.13</v>
      </c>
      <c r="S157" s="7">
        <v>28.35</v>
      </c>
      <c r="T157" s="10">
        <f t="shared" ref="T157" si="1785">MIN(R157,S157)</f>
        <v>28.13</v>
      </c>
      <c r="U157" s="11">
        <f t="shared" ref="U157" si="1786">MAX(0,R$4-T157)</f>
        <v>0</v>
      </c>
      <c r="V157" s="7">
        <f t="shared" ref="V157" si="1787">R157</f>
        <v>28.13</v>
      </c>
      <c r="W157" s="7">
        <f t="shared" ref="W157" si="1788">S157</f>
        <v>28.35</v>
      </c>
      <c r="X157" s="10">
        <f t="shared" ref="X157" si="1789">MIN(V157,W157)</f>
        <v>28.13</v>
      </c>
      <c r="Y157" s="11">
        <f t="shared" ref="Y157" si="1790">MAX(0,V$4-X157)</f>
        <v>0</v>
      </c>
    </row>
    <row r="158" spans="1:25" ht="18" customHeight="1" x14ac:dyDescent="0.2">
      <c r="A158" s="1">
        <f t="shared" si="1344"/>
        <v>44694</v>
      </c>
      <c r="B158" s="19"/>
      <c r="C158" s="19"/>
      <c r="D158" s="19"/>
      <c r="E158" s="19"/>
      <c r="F158" s="7"/>
      <c r="G158" s="7"/>
      <c r="H158" s="10"/>
      <c r="I158" s="11"/>
      <c r="J158" s="7"/>
      <c r="K158" s="7"/>
      <c r="L158" s="10"/>
      <c r="M158" s="11"/>
      <c r="N158" s="7">
        <v>28.13</v>
      </c>
      <c r="O158" s="7">
        <v>28.66</v>
      </c>
      <c r="P158" s="10">
        <f t="shared" ref="P158" si="1791">MIN(N158,O158)</f>
        <v>28.13</v>
      </c>
      <c r="Q158" s="11">
        <f t="shared" ref="Q158" si="1792">MAX(0,N$4-P158)</f>
        <v>0</v>
      </c>
      <c r="R158" s="7">
        <v>28.13</v>
      </c>
      <c r="S158" s="7">
        <v>28.66</v>
      </c>
      <c r="T158" s="10">
        <f t="shared" ref="T158" si="1793">MIN(R158,S158)</f>
        <v>28.13</v>
      </c>
      <c r="U158" s="11">
        <f t="shared" ref="U158" si="1794">MAX(0,R$4-T158)</f>
        <v>0</v>
      </c>
      <c r="V158" s="7">
        <f t="shared" ref="V158" si="1795">R158</f>
        <v>28.13</v>
      </c>
      <c r="W158" s="7">
        <f t="shared" ref="W158" si="1796">S158</f>
        <v>28.66</v>
      </c>
      <c r="X158" s="10">
        <f t="shared" ref="X158" si="1797">MIN(V158,W158)</f>
        <v>28.13</v>
      </c>
      <c r="Y158" s="11">
        <f t="shared" ref="Y158" si="1798">MAX(0,V$4-X158)</f>
        <v>0</v>
      </c>
    </row>
    <row r="159" spans="1:25" ht="18" customHeight="1" x14ac:dyDescent="0.2">
      <c r="A159" s="1">
        <f t="shared" si="1344"/>
        <v>44687</v>
      </c>
      <c r="B159" s="19"/>
      <c r="C159" s="19"/>
      <c r="D159" s="19"/>
      <c r="E159" s="19"/>
      <c r="F159" s="7"/>
      <c r="G159" s="7"/>
      <c r="H159" s="10"/>
      <c r="I159" s="11"/>
      <c r="J159" s="7"/>
      <c r="K159" s="7"/>
      <c r="L159" s="10"/>
      <c r="M159" s="11"/>
      <c r="N159" s="7">
        <v>27.88</v>
      </c>
      <c r="O159" s="7">
        <v>29.23</v>
      </c>
      <c r="P159" s="10">
        <f t="shared" ref="P159" si="1799">MIN(N159,O159)</f>
        <v>27.88</v>
      </c>
      <c r="Q159" s="11">
        <f t="shared" ref="Q159" si="1800">MAX(0,N$4-P159)</f>
        <v>0</v>
      </c>
      <c r="R159" s="7">
        <v>27.88</v>
      </c>
      <c r="S159" s="7">
        <v>29.23</v>
      </c>
      <c r="T159" s="10">
        <f t="shared" ref="T159" si="1801">MIN(R159,S159)</f>
        <v>27.88</v>
      </c>
      <c r="U159" s="11">
        <f t="shared" ref="U159" si="1802">MAX(0,R$4-T159)</f>
        <v>0</v>
      </c>
      <c r="V159" s="7">
        <f t="shared" ref="V159" si="1803">R159</f>
        <v>27.88</v>
      </c>
      <c r="W159" s="7">
        <f t="shared" ref="W159" si="1804">S159</f>
        <v>29.23</v>
      </c>
      <c r="X159" s="10">
        <f t="shared" ref="X159" si="1805">MIN(V159,W159)</f>
        <v>27.88</v>
      </c>
      <c r="Y159" s="11">
        <f t="shared" ref="Y159" si="1806">MAX(0,V$4-X159)</f>
        <v>0</v>
      </c>
    </row>
    <row r="160" spans="1:25" ht="18" customHeight="1" x14ac:dyDescent="0.2">
      <c r="A160" s="1">
        <f t="shared" si="1344"/>
        <v>44680</v>
      </c>
      <c r="B160" s="19"/>
      <c r="C160" s="19"/>
      <c r="D160" s="19"/>
      <c r="E160" s="19"/>
      <c r="F160" s="7"/>
      <c r="G160" s="7"/>
      <c r="H160" s="10"/>
      <c r="I160" s="11"/>
      <c r="J160" s="7"/>
      <c r="K160" s="7"/>
      <c r="L160" s="10"/>
      <c r="M160" s="11"/>
      <c r="N160" s="7">
        <v>27.63</v>
      </c>
      <c r="O160" s="7">
        <v>30.16</v>
      </c>
      <c r="P160" s="10">
        <f t="shared" ref="P160" si="1807">MIN(N160,O160)</f>
        <v>27.63</v>
      </c>
      <c r="Q160" s="11">
        <f t="shared" ref="Q160" si="1808">MAX(0,N$4-P160)</f>
        <v>0</v>
      </c>
      <c r="R160" s="7">
        <v>27.63</v>
      </c>
      <c r="S160" s="7">
        <v>30.16</v>
      </c>
      <c r="T160" s="10">
        <f t="shared" ref="T160" si="1809">MIN(R160,S160)</f>
        <v>27.63</v>
      </c>
      <c r="U160" s="11">
        <f t="shared" ref="U160" si="1810">MAX(0,R$4-T160)</f>
        <v>0</v>
      </c>
      <c r="V160" s="7">
        <f t="shared" ref="V160" si="1811">R160</f>
        <v>27.63</v>
      </c>
      <c r="W160" s="7">
        <f t="shared" ref="W160" si="1812">S160</f>
        <v>30.16</v>
      </c>
      <c r="X160" s="10">
        <f t="shared" ref="X160" si="1813">MIN(V160,W160)</f>
        <v>27.63</v>
      </c>
      <c r="Y160" s="11">
        <f t="shared" ref="Y160" si="1814">MAX(0,V$4-X160)</f>
        <v>0</v>
      </c>
    </row>
    <row r="161" spans="1:25" ht="18" customHeight="1" x14ac:dyDescent="0.2">
      <c r="A161" s="1">
        <f t="shared" si="1344"/>
        <v>44673</v>
      </c>
      <c r="B161" s="19"/>
      <c r="C161" s="19"/>
      <c r="D161" s="19"/>
      <c r="E161" s="19"/>
      <c r="F161" s="7"/>
      <c r="G161" s="7"/>
      <c r="H161" s="10"/>
      <c r="I161" s="11"/>
      <c r="J161" s="7"/>
      <c r="K161" s="7"/>
      <c r="L161" s="10"/>
      <c r="M161" s="11"/>
      <c r="N161" s="7">
        <v>29.63</v>
      </c>
      <c r="O161" s="7">
        <v>30.76</v>
      </c>
      <c r="P161" s="10">
        <f t="shared" ref="P161" si="1815">MIN(N161,O161)</f>
        <v>29.63</v>
      </c>
      <c r="Q161" s="11">
        <f t="shared" ref="Q161" si="1816">MAX(0,N$4-P161)</f>
        <v>0</v>
      </c>
      <c r="R161" s="7">
        <v>29.63</v>
      </c>
      <c r="S161" s="7">
        <v>30.76</v>
      </c>
      <c r="T161" s="10">
        <f t="shared" ref="T161" si="1817">MIN(R161,S161)</f>
        <v>29.63</v>
      </c>
      <c r="U161" s="11">
        <f t="shared" ref="U161" si="1818">MAX(0,R$4-T161)</f>
        <v>0</v>
      </c>
      <c r="V161" s="7">
        <f t="shared" ref="V161" si="1819">R161</f>
        <v>29.63</v>
      </c>
      <c r="W161" s="7">
        <f t="shared" ref="W161" si="1820">S161</f>
        <v>30.76</v>
      </c>
      <c r="X161" s="10">
        <f t="shared" ref="X161" si="1821">MIN(V161,W161)</f>
        <v>29.63</v>
      </c>
      <c r="Y161" s="11">
        <f t="shared" ref="Y161" si="1822">MAX(0,V$4-X161)</f>
        <v>0</v>
      </c>
    </row>
    <row r="162" spans="1:25" ht="18" customHeight="1" x14ac:dyDescent="0.2">
      <c r="A162" s="1">
        <f t="shared" si="1344"/>
        <v>44666</v>
      </c>
      <c r="B162" s="19"/>
      <c r="C162" s="19"/>
      <c r="D162" s="19"/>
      <c r="E162" s="19"/>
      <c r="F162" s="7"/>
      <c r="G162" s="7"/>
      <c r="H162" s="10"/>
      <c r="I162" s="11"/>
      <c r="J162" s="7"/>
      <c r="K162" s="7"/>
      <c r="L162" s="10"/>
      <c r="M162" s="11"/>
      <c r="N162" s="7">
        <v>29.38</v>
      </c>
      <c r="O162" s="7">
        <v>31.36</v>
      </c>
      <c r="P162" s="10">
        <f t="shared" ref="P162" si="1823">MIN(N162,O162)</f>
        <v>29.38</v>
      </c>
      <c r="Q162" s="11">
        <f t="shared" ref="Q162" si="1824">MAX(0,N$4-P162)</f>
        <v>0</v>
      </c>
      <c r="R162" s="7">
        <v>29.38</v>
      </c>
      <c r="S162" s="7">
        <v>31.36</v>
      </c>
      <c r="T162" s="10">
        <f t="shared" ref="T162" si="1825">MIN(R162,S162)</f>
        <v>29.38</v>
      </c>
      <c r="U162" s="11">
        <f t="shared" ref="U162" si="1826">MAX(0,R$4-T162)</f>
        <v>0</v>
      </c>
      <c r="V162" s="7">
        <f t="shared" ref="V162" si="1827">R162</f>
        <v>29.38</v>
      </c>
      <c r="W162" s="7">
        <f t="shared" ref="W162" si="1828">S162</f>
        <v>31.36</v>
      </c>
      <c r="X162" s="10">
        <f t="shared" ref="X162" si="1829">MIN(V162,W162)</f>
        <v>29.38</v>
      </c>
      <c r="Y162" s="11">
        <f t="shared" ref="Y162" si="1830">MAX(0,V$4-X162)</f>
        <v>0</v>
      </c>
    </row>
    <row r="163" spans="1:25" ht="18" customHeight="1" x14ac:dyDescent="0.2">
      <c r="A163" s="1">
        <f t="shared" si="1344"/>
        <v>44659</v>
      </c>
      <c r="B163" s="19"/>
      <c r="C163" s="19"/>
      <c r="D163" s="19"/>
      <c r="E163" s="19"/>
      <c r="F163" s="7"/>
      <c r="G163" s="7"/>
      <c r="H163" s="10"/>
      <c r="I163" s="11"/>
      <c r="J163" s="7"/>
      <c r="K163" s="7"/>
      <c r="L163" s="10"/>
      <c r="M163" s="11"/>
      <c r="N163" s="7">
        <v>30.13</v>
      </c>
      <c r="O163" s="7">
        <v>31.97</v>
      </c>
      <c r="P163" s="10">
        <f t="shared" ref="P163" si="1831">MIN(N163,O163)</f>
        <v>30.13</v>
      </c>
      <c r="Q163" s="11">
        <f t="shared" ref="Q163" si="1832">MAX(0,N$4-P163)</f>
        <v>0</v>
      </c>
      <c r="R163" s="7">
        <v>30.13</v>
      </c>
      <c r="S163" s="7">
        <v>31.97</v>
      </c>
      <c r="T163" s="10">
        <f t="shared" ref="T163" si="1833">MIN(R163,S163)</f>
        <v>30.13</v>
      </c>
      <c r="U163" s="11">
        <f t="shared" ref="U163" si="1834">MAX(0,R$4-T163)</f>
        <v>0</v>
      </c>
      <c r="V163" s="7">
        <f t="shared" ref="V163" si="1835">R163</f>
        <v>30.13</v>
      </c>
      <c r="W163" s="7">
        <f t="shared" ref="W163" si="1836">S163</f>
        <v>31.97</v>
      </c>
      <c r="X163" s="10">
        <f t="shared" ref="X163" si="1837">MIN(V163,W163)</f>
        <v>30.13</v>
      </c>
      <c r="Y163" s="11">
        <f t="shared" ref="Y163" si="1838">MAX(0,V$4-X163)</f>
        <v>0</v>
      </c>
    </row>
    <row r="164" spans="1:25" ht="18" customHeight="1" x14ac:dyDescent="0.2">
      <c r="A164" s="1">
        <f t="shared" si="1344"/>
        <v>44652</v>
      </c>
      <c r="B164" s="19"/>
      <c r="C164" s="19"/>
      <c r="D164" s="19"/>
      <c r="E164" s="19"/>
      <c r="F164" s="7"/>
      <c r="G164" s="7"/>
      <c r="H164" s="10"/>
      <c r="I164" s="11"/>
      <c r="J164" s="7"/>
      <c r="K164" s="7"/>
      <c r="L164" s="10"/>
      <c r="M164" s="11"/>
      <c r="N164" s="7">
        <v>31.63</v>
      </c>
      <c r="O164" s="7">
        <v>32.25</v>
      </c>
      <c r="P164" s="10">
        <f t="shared" ref="P164" si="1839">MIN(N164,O164)</f>
        <v>31.63</v>
      </c>
      <c r="Q164" s="11">
        <f t="shared" ref="Q164" si="1840">MAX(0,N$4-P164)</f>
        <v>0</v>
      </c>
      <c r="R164" s="7">
        <v>31.63</v>
      </c>
      <c r="S164" s="7">
        <v>32.25</v>
      </c>
      <c r="T164" s="10">
        <f t="shared" ref="T164" si="1841">MIN(R164,S164)</f>
        <v>31.63</v>
      </c>
      <c r="U164" s="11">
        <f t="shared" ref="U164" si="1842">MAX(0,R$4-T164)</f>
        <v>0</v>
      </c>
      <c r="V164" s="7">
        <f t="shared" ref="V164" si="1843">R164</f>
        <v>31.63</v>
      </c>
      <c r="W164" s="7">
        <f t="shared" ref="W164" si="1844">S164</f>
        <v>32.25</v>
      </c>
      <c r="X164" s="10">
        <f t="shared" ref="X164" si="1845">MIN(V164,W164)</f>
        <v>31.63</v>
      </c>
      <c r="Y164" s="11">
        <f t="shared" ref="Y164" si="1846">MAX(0,V$4-X164)</f>
        <v>0</v>
      </c>
    </row>
    <row r="165" spans="1:25" ht="18" customHeight="1" x14ac:dyDescent="0.2">
      <c r="A165" s="1">
        <f t="shared" si="1344"/>
        <v>44645</v>
      </c>
      <c r="B165" s="19"/>
      <c r="C165" s="19"/>
      <c r="D165" s="19"/>
      <c r="E165" s="19"/>
      <c r="F165" s="7"/>
      <c r="G165" s="7"/>
      <c r="H165" s="10"/>
      <c r="I165" s="11"/>
      <c r="J165" s="7"/>
      <c r="K165" s="7"/>
      <c r="L165" s="10"/>
      <c r="M165" s="11"/>
      <c r="N165" s="7">
        <v>31.88</v>
      </c>
      <c r="O165" s="7">
        <v>32.299999999999997</v>
      </c>
      <c r="P165" s="10">
        <f t="shared" ref="P165" si="1847">MIN(N165,O165)</f>
        <v>31.88</v>
      </c>
      <c r="Q165" s="11">
        <f t="shared" ref="Q165" si="1848">MAX(0,N$4-P165)</f>
        <v>0</v>
      </c>
      <c r="R165" s="7">
        <v>31.88</v>
      </c>
      <c r="S165" s="7">
        <v>32.299999999999997</v>
      </c>
      <c r="T165" s="10">
        <f t="shared" ref="T165" si="1849">MIN(R165,S165)</f>
        <v>31.88</v>
      </c>
      <c r="U165" s="11">
        <f t="shared" ref="U165" si="1850">MAX(0,R$4-T165)</f>
        <v>0</v>
      </c>
      <c r="V165" s="7">
        <f t="shared" ref="V165" si="1851">R165</f>
        <v>31.88</v>
      </c>
      <c r="W165" s="7">
        <f t="shared" ref="W165" si="1852">S165</f>
        <v>32.299999999999997</v>
      </c>
      <c r="X165" s="10">
        <f t="shared" ref="X165" si="1853">MIN(V165,W165)</f>
        <v>31.88</v>
      </c>
      <c r="Y165" s="11">
        <f t="shared" ref="Y165" si="1854">MAX(0,V$4-X165)</f>
        <v>0</v>
      </c>
    </row>
    <row r="166" spans="1:25" ht="18" customHeight="1" x14ac:dyDescent="0.2">
      <c r="A166" s="1">
        <f t="shared" si="1344"/>
        <v>44638</v>
      </c>
      <c r="B166" s="19"/>
      <c r="C166" s="19"/>
      <c r="D166" s="19"/>
      <c r="E166" s="19"/>
      <c r="F166" s="7"/>
      <c r="G166" s="7"/>
      <c r="H166" s="10"/>
      <c r="I166" s="11"/>
      <c r="J166" s="7"/>
      <c r="K166" s="7"/>
      <c r="L166" s="10"/>
      <c r="M166" s="11"/>
      <c r="N166" s="7">
        <v>31.88</v>
      </c>
      <c r="O166" s="7">
        <v>32.229999999999997</v>
      </c>
      <c r="P166" s="10">
        <f t="shared" ref="P166" si="1855">MIN(N166,O166)</f>
        <v>31.88</v>
      </c>
      <c r="Q166" s="11">
        <f t="shared" ref="Q166" si="1856">MAX(0,N$4-P166)</f>
        <v>0</v>
      </c>
      <c r="R166" s="7">
        <v>31.88</v>
      </c>
      <c r="S166" s="7">
        <v>32.229999999999997</v>
      </c>
      <c r="T166" s="10">
        <f t="shared" ref="T166" si="1857">MIN(R166,S166)</f>
        <v>31.88</v>
      </c>
      <c r="U166" s="11">
        <f t="shared" ref="U166" si="1858">MAX(0,R$4-T166)</f>
        <v>0</v>
      </c>
      <c r="V166" s="7">
        <f t="shared" ref="V166" si="1859">R166</f>
        <v>31.88</v>
      </c>
      <c r="W166" s="7">
        <f t="shared" ref="W166" si="1860">S166</f>
        <v>32.229999999999997</v>
      </c>
      <c r="X166" s="10">
        <f t="shared" ref="X166" si="1861">MIN(V166,W166)</f>
        <v>31.88</v>
      </c>
      <c r="Y166" s="11">
        <f t="shared" ref="Y166" si="1862">MAX(0,V$4-X166)</f>
        <v>0</v>
      </c>
    </row>
    <row r="167" spans="1:25" ht="18" customHeight="1" x14ac:dyDescent="0.2">
      <c r="A167" s="1">
        <f t="shared" si="1344"/>
        <v>44631</v>
      </c>
      <c r="B167" s="19"/>
      <c r="C167" s="19"/>
      <c r="D167" s="19"/>
      <c r="E167" s="19"/>
      <c r="F167" s="7"/>
      <c r="G167" s="7"/>
      <c r="H167" s="10"/>
      <c r="I167" s="11"/>
      <c r="J167" s="7"/>
      <c r="K167" s="7"/>
      <c r="L167" s="10"/>
      <c r="M167" s="11"/>
      <c r="N167" s="7">
        <v>32.630000000000003</v>
      </c>
      <c r="O167" s="7">
        <v>31.97</v>
      </c>
      <c r="P167" s="10">
        <f t="shared" ref="P167" si="1863">MIN(N167,O167)</f>
        <v>31.97</v>
      </c>
      <c r="Q167" s="11">
        <f t="shared" ref="Q167" si="1864">MAX(0,N$4-P167)</f>
        <v>0</v>
      </c>
      <c r="R167" s="7">
        <v>32.630000000000003</v>
      </c>
      <c r="S167" s="7">
        <v>31.97</v>
      </c>
      <c r="T167" s="10">
        <f t="shared" ref="T167" si="1865">MIN(R167,S167)</f>
        <v>31.97</v>
      </c>
      <c r="U167" s="11">
        <f t="shared" ref="U167" si="1866">MAX(0,R$4-T167)</f>
        <v>0</v>
      </c>
      <c r="V167" s="7">
        <f t="shared" ref="V167" si="1867">R167</f>
        <v>32.630000000000003</v>
      </c>
      <c r="W167" s="7">
        <f t="shared" ref="W167" si="1868">S167</f>
        <v>31.97</v>
      </c>
      <c r="X167" s="10">
        <f t="shared" ref="X167" si="1869">MIN(V167,W167)</f>
        <v>31.97</v>
      </c>
      <c r="Y167" s="11">
        <f t="shared" ref="Y167" si="1870">MAX(0,V$4-X167)</f>
        <v>0</v>
      </c>
    </row>
    <row r="168" spans="1:25" ht="18" customHeight="1" x14ac:dyDescent="0.2">
      <c r="A168" s="1">
        <f t="shared" si="1344"/>
        <v>44624</v>
      </c>
      <c r="B168" s="19"/>
      <c r="C168" s="19"/>
      <c r="D168" s="19"/>
      <c r="E168" s="19"/>
      <c r="F168" s="7"/>
      <c r="G168" s="7"/>
      <c r="H168" s="10"/>
      <c r="I168" s="11"/>
      <c r="J168" s="7"/>
      <c r="K168" s="7"/>
      <c r="L168" s="10"/>
      <c r="M168" s="11"/>
      <c r="N168" s="7">
        <v>32.71</v>
      </c>
      <c r="O168" s="7">
        <v>31.67</v>
      </c>
      <c r="P168" s="10">
        <f t="shared" ref="P168" si="1871">MIN(N168,O168)</f>
        <v>31.67</v>
      </c>
      <c r="Q168" s="11">
        <f t="shared" ref="Q168" si="1872">MAX(0,N$4-P168)</f>
        <v>0</v>
      </c>
      <c r="R168" s="7">
        <v>32.71</v>
      </c>
      <c r="S168" s="7">
        <v>31.67</v>
      </c>
      <c r="T168" s="10">
        <f t="shared" ref="T168" si="1873">MIN(R168,S168)</f>
        <v>31.67</v>
      </c>
      <c r="U168" s="11">
        <f t="shared" ref="U168" si="1874">MAX(0,R$4-T168)</f>
        <v>0</v>
      </c>
      <c r="V168" s="7">
        <f t="shared" ref="V168" si="1875">R168</f>
        <v>32.71</v>
      </c>
      <c r="W168" s="7">
        <f t="shared" ref="W168" si="1876">S168</f>
        <v>31.67</v>
      </c>
      <c r="X168" s="10">
        <f t="shared" ref="X168" si="1877">MIN(V168,W168)</f>
        <v>31.67</v>
      </c>
      <c r="Y168" s="11">
        <f t="shared" ref="Y168" si="1878">MAX(0,V$4-X168)</f>
        <v>0</v>
      </c>
    </row>
    <row r="169" spans="1:25" ht="18" customHeight="1" x14ac:dyDescent="0.2">
      <c r="A169" s="1">
        <f t="shared" si="1344"/>
        <v>44617</v>
      </c>
      <c r="B169" s="19"/>
      <c r="C169" s="19"/>
      <c r="D169" s="19"/>
      <c r="E169" s="19"/>
      <c r="F169" s="7"/>
      <c r="G169" s="7"/>
      <c r="H169" s="10"/>
      <c r="I169" s="11"/>
      <c r="J169" s="7"/>
      <c r="K169" s="7"/>
      <c r="L169" s="10"/>
      <c r="M169" s="11"/>
      <c r="N169" s="7">
        <v>32.130000000000003</v>
      </c>
      <c r="O169" s="7">
        <v>31.52</v>
      </c>
      <c r="P169" s="10">
        <f t="shared" ref="P169" si="1879">MIN(N169,O169)</f>
        <v>31.52</v>
      </c>
      <c r="Q169" s="11">
        <f t="shared" ref="Q169" si="1880">MAX(0,N$4-P169)</f>
        <v>0</v>
      </c>
      <c r="R169" s="7">
        <v>32.130000000000003</v>
      </c>
      <c r="S169" s="7">
        <v>31.52</v>
      </c>
      <c r="T169" s="10">
        <f t="shared" ref="T169" si="1881">MIN(R169,S169)</f>
        <v>31.52</v>
      </c>
      <c r="U169" s="11">
        <f t="shared" ref="U169" si="1882">MAX(0,R$4-T169)</f>
        <v>0</v>
      </c>
      <c r="V169" s="7">
        <f t="shared" ref="V169" si="1883">R169</f>
        <v>32.130000000000003</v>
      </c>
      <c r="W169" s="7">
        <f t="shared" ref="W169" si="1884">S169</f>
        <v>31.52</v>
      </c>
      <c r="X169" s="10">
        <f t="shared" ref="X169" si="1885">MIN(V169,W169)</f>
        <v>31.52</v>
      </c>
      <c r="Y169" s="11">
        <f t="shared" ref="Y169" si="1886">MAX(0,V$4-X169)</f>
        <v>0</v>
      </c>
    </row>
    <row r="170" spans="1:25" ht="18" customHeight="1" x14ac:dyDescent="0.2">
      <c r="A170" s="1">
        <f t="shared" si="1344"/>
        <v>44610</v>
      </c>
      <c r="B170" s="19"/>
      <c r="C170" s="19"/>
      <c r="D170" s="19"/>
      <c r="E170" s="19"/>
      <c r="F170" s="7"/>
      <c r="G170" s="7"/>
      <c r="H170" s="10"/>
      <c r="I170" s="11"/>
      <c r="J170" s="7"/>
      <c r="K170" s="7"/>
      <c r="L170" s="10"/>
      <c r="M170" s="11"/>
      <c r="N170" s="7">
        <v>31.63</v>
      </c>
      <c r="O170" s="7">
        <v>31.46</v>
      </c>
      <c r="P170" s="10">
        <f t="shared" ref="P170" si="1887">MIN(N170,O170)</f>
        <v>31.46</v>
      </c>
      <c r="Q170" s="11">
        <f t="shared" ref="Q170" si="1888">MAX(0,N$4-P170)</f>
        <v>0</v>
      </c>
      <c r="R170" s="7">
        <v>31.63</v>
      </c>
      <c r="S170" s="7">
        <v>31.46</v>
      </c>
      <c r="T170" s="10">
        <f t="shared" ref="T170" si="1889">MIN(R170,S170)</f>
        <v>31.46</v>
      </c>
      <c r="U170" s="11">
        <f t="shared" ref="U170" si="1890">MAX(0,R$4-T170)</f>
        <v>0</v>
      </c>
      <c r="V170" s="7">
        <f t="shared" ref="V170" si="1891">R170</f>
        <v>31.63</v>
      </c>
      <c r="W170" s="7">
        <f t="shared" ref="W170" si="1892">S170</f>
        <v>31.46</v>
      </c>
      <c r="X170" s="10">
        <f t="shared" ref="X170" si="1893">MIN(V170,W170)</f>
        <v>31.46</v>
      </c>
      <c r="Y170" s="11">
        <f t="shared" ref="Y170" si="1894">MAX(0,V$4-X170)</f>
        <v>0</v>
      </c>
    </row>
    <row r="171" spans="1:25" ht="18" customHeight="1" x14ac:dyDescent="0.2">
      <c r="A171" s="1">
        <f t="shared" si="1344"/>
        <v>44603</v>
      </c>
      <c r="B171" s="19"/>
      <c r="C171" s="19"/>
      <c r="D171" s="19"/>
      <c r="E171" s="19"/>
      <c r="F171" s="7"/>
      <c r="G171" s="7"/>
      <c r="H171" s="10"/>
      <c r="I171" s="11"/>
      <c r="J171" s="7"/>
      <c r="K171" s="7"/>
      <c r="L171" s="10"/>
      <c r="M171" s="11"/>
      <c r="N171" s="7">
        <v>31.38</v>
      </c>
      <c r="O171" s="7">
        <v>31.52</v>
      </c>
      <c r="P171" s="10">
        <f t="shared" ref="P171" si="1895">MIN(N171,O171)</f>
        <v>31.38</v>
      </c>
      <c r="Q171" s="11">
        <f t="shared" ref="Q171" si="1896">MAX(0,N$4-P171)</f>
        <v>0</v>
      </c>
      <c r="R171" s="7">
        <v>31.38</v>
      </c>
      <c r="S171" s="7">
        <v>31.52</v>
      </c>
      <c r="T171" s="10">
        <f t="shared" ref="T171" si="1897">MIN(R171,S171)</f>
        <v>31.38</v>
      </c>
      <c r="U171" s="11">
        <f t="shared" ref="U171" si="1898">MAX(0,R$4-T171)</f>
        <v>0</v>
      </c>
      <c r="V171" s="7">
        <f t="shared" ref="V171" si="1899">R171</f>
        <v>31.38</v>
      </c>
      <c r="W171" s="7">
        <f t="shared" ref="W171" si="1900">S171</f>
        <v>31.52</v>
      </c>
      <c r="X171" s="10">
        <f t="shared" ref="X171" si="1901">MIN(V171,W171)</f>
        <v>31.38</v>
      </c>
      <c r="Y171" s="11">
        <f t="shared" ref="Y171" si="1902">MAX(0,V$4-X171)</f>
        <v>0</v>
      </c>
    </row>
    <row r="172" spans="1:25" ht="18" customHeight="1" x14ac:dyDescent="0.2">
      <c r="A172" s="1">
        <f t="shared" si="1344"/>
        <v>44596</v>
      </c>
      <c r="B172" s="19"/>
      <c r="C172" s="19"/>
      <c r="D172" s="19"/>
      <c r="E172" s="19"/>
      <c r="F172" s="7"/>
      <c r="G172" s="7"/>
      <c r="H172" s="10"/>
      <c r="I172" s="11"/>
      <c r="J172" s="7"/>
      <c r="K172" s="7"/>
      <c r="L172" s="10"/>
      <c r="M172" s="11"/>
      <c r="N172" s="7">
        <v>31.38</v>
      </c>
      <c r="O172" s="7">
        <v>31.71</v>
      </c>
      <c r="P172" s="10">
        <f t="shared" ref="P172" si="1903">MIN(N172,O172)</f>
        <v>31.38</v>
      </c>
      <c r="Q172" s="11">
        <f t="shared" ref="Q172" si="1904">MAX(0,N$4-P172)</f>
        <v>0</v>
      </c>
      <c r="R172" s="7">
        <v>31.38</v>
      </c>
      <c r="S172" s="7">
        <v>31.71</v>
      </c>
      <c r="T172" s="10">
        <f t="shared" ref="T172" si="1905">MIN(R172,S172)</f>
        <v>31.38</v>
      </c>
      <c r="U172" s="11">
        <f t="shared" ref="U172" si="1906">MAX(0,R$4-T172)</f>
        <v>0</v>
      </c>
      <c r="V172" s="7">
        <f t="shared" ref="V172" si="1907">R172</f>
        <v>31.38</v>
      </c>
      <c r="W172" s="7">
        <f t="shared" ref="W172" si="1908">S172</f>
        <v>31.71</v>
      </c>
      <c r="X172" s="10">
        <f t="shared" ref="X172" si="1909">MIN(V172,W172)</f>
        <v>31.38</v>
      </c>
      <c r="Y172" s="11">
        <f t="shared" ref="Y172" si="1910">MAX(0,V$4-X172)</f>
        <v>0</v>
      </c>
    </row>
    <row r="173" spans="1:25" ht="18" customHeight="1" x14ac:dyDescent="0.2">
      <c r="A173" s="1">
        <f t="shared" si="1344"/>
        <v>44589</v>
      </c>
      <c r="B173" s="19"/>
      <c r="C173" s="19"/>
      <c r="D173" s="19"/>
      <c r="E173" s="19"/>
      <c r="F173" s="7"/>
      <c r="G173" s="7"/>
      <c r="H173" s="10"/>
      <c r="I173" s="11"/>
      <c r="J173" s="7"/>
      <c r="K173" s="7"/>
      <c r="L173" s="10"/>
      <c r="M173" s="11"/>
      <c r="N173" s="7">
        <v>31.63</v>
      </c>
      <c r="O173" s="7">
        <v>31.96</v>
      </c>
      <c r="P173" s="10">
        <f t="shared" ref="P173" si="1911">MIN(N173,O173)</f>
        <v>31.63</v>
      </c>
      <c r="Q173" s="11">
        <f t="shared" ref="Q173" si="1912">MAX(0,N$4-P173)</f>
        <v>0</v>
      </c>
      <c r="R173" s="7">
        <v>31.63</v>
      </c>
      <c r="S173" s="7">
        <v>31.96</v>
      </c>
      <c r="T173" s="10">
        <f t="shared" ref="T173" si="1913">MIN(R173,S173)</f>
        <v>31.63</v>
      </c>
      <c r="U173" s="11">
        <f t="shared" ref="U173" si="1914">MAX(0,R$4-T173)</f>
        <v>0</v>
      </c>
      <c r="V173" s="7">
        <f t="shared" ref="V173" si="1915">R173</f>
        <v>31.63</v>
      </c>
      <c r="W173" s="7">
        <f t="shared" ref="W173" si="1916">S173</f>
        <v>31.96</v>
      </c>
      <c r="X173" s="10">
        <f t="shared" ref="X173" si="1917">MIN(V173,W173)</f>
        <v>31.63</v>
      </c>
      <c r="Y173" s="11">
        <f t="shared" ref="Y173" si="1918">MAX(0,V$4-X173)</f>
        <v>0</v>
      </c>
    </row>
    <row r="174" spans="1:25" ht="18" customHeight="1" x14ac:dyDescent="0.2">
      <c r="A174" s="1">
        <f t="shared" si="1344"/>
        <v>44582</v>
      </c>
      <c r="B174" s="19"/>
      <c r="C174" s="19"/>
      <c r="D174" s="19"/>
      <c r="E174" s="19"/>
      <c r="F174" s="7"/>
      <c r="G174" s="7"/>
      <c r="H174" s="10"/>
      <c r="I174" s="11"/>
      <c r="J174" s="7"/>
      <c r="K174" s="7"/>
      <c r="L174" s="10"/>
      <c r="M174" s="11"/>
      <c r="N174" s="7">
        <v>31.38</v>
      </c>
      <c r="O174" s="7">
        <v>32.25</v>
      </c>
      <c r="P174" s="10">
        <f t="shared" ref="P174" si="1919">MIN(N174,O174)</f>
        <v>31.38</v>
      </c>
      <c r="Q174" s="11">
        <f t="shared" ref="Q174" si="1920">MAX(0,N$4-P174)</f>
        <v>0</v>
      </c>
      <c r="R174" s="7">
        <v>31.38</v>
      </c>
      <c r="S174" s="7">
        <v>32.25</v>
      </c>
      <c r="T174" s="10">
        <f t="shared" ref="T174" si="1921">MIN(R174,S174)</f>
        <v>31.38</v>
      </c>
      <c r="U174" s="11">
        <f t="shared" ref="U174" si="1922">MAX(0,R$4-T174)</f>
        <v>0</v>
      </c>
      <c r="V174" s="7">
        <f t="shared" ref="V174" si="1923">R174</f>
        <v>31.38</v>
      </c>
      <c r="W174" s="7">
        <f t="shared" ref="W174" si="1924">S174</f>
        <v>32.25</v>
      </c>
      <c r="X174" s="10">
        <f t="shared" ref="X174" si="1925">MIN(V174,W174)</f>
        <v>31.38</v>
      </c>
      <c r="Y174" s="11">
        <f t="shared" ref="Y174" si="1926">MAX(0,V$4-X174)</f>
        <v>0</v>
      </c>
    </row>
    <row r="175" spans="1:25" ht="18" customHeight="1" x14ac:dyDescent="0.2">
      <c r="A175" s="1">
        <f t="shared" si="1344"/>
        <v>44575</v>
      </c>
      <c r="B175" s="19"/>
      <c r="C175" s="19"/>
      <c r="D175" s="19"/>
      <c r="E175" s="19"/>
      <c r="F175" s="7"/>
      <c r="G175" s="7"/>
      <c r="H175" s="10"/>
      <c r="I175" s="11"/>
      <c r="J175" s="7"/>
      <c r="K175" s="7"/>
      <c r="L175" s="10"/>
      <c r="M175" s="11"/>
      <c r="N175" s="7">
        <v>31.63</v>
      </c>
      <c r="O175" s="7">
        <v>32.549999999999997</v>
      </c>
      <c r="P175" s="10">
        <f t="shared" ref="P175" si="1927">MIN(N175,O175)</f>
        <v>31.63</v>
      </c>
      <c r="Q175" s="11">
        <f t="shared" ref="Q175" si="1928">MAX(0,N$4-P175)</f>
        <v>0</v>
      </c>
      <c r="R175" s="7">
        <v>31.63</v>
      </c>
      <c r="S175" s="7">
        <v>32.549999999999997</v>
      </c>
      <c r="T175" s="10">
        <f t="shared" ref="T175" si="1929">MIN(R175,S175)</f>
        <v>31.63</v>
      </c>
      <c r="U175" s="11">
        <f t="shared" ref="U175" si="1930">MAX(0,R$4-T175)</f>
        <v>0</v>
      </c>
      <c r="V175" s="7">
        <f t="shared" ref="V175" si="1931">R175</f>
        <v>31.63</v>
      </c>
      <c r="W175" s="7">
        <f t="shared" ref="W175" si="1932">S175</f>
        <v>32.549999999999997</v>
      </c>
      <c r="X175" s="10">
        <f t="shared" ref="X175" si="1933">MIN(V175,W175)</f>
        <v>31.63</v>
      </c>
      <c r="Y175" s="11">
        <f t="shared" ref="Y175" si="1934">MAX(0,V$4-X175)</f>
        <v>0</v>
      </c>
    </row>
    <row r="176" spans="1:25" ht="18" customHeight="1" x14ac:dyDescent="0.2">
      <c r="A176" s="1">
        <f t="shared" si="1344"/>
        <v>44568</v>
      </c>
      <c r="B176" s="19"/>
      <c r="C176" s="19"/>
      <c r="D176" s="19"/>
      <c r="E176" s="19"/>
      <c r="F176" s="7"/>
      <c r="G176" s="7"/>
      <c r="H176" s="10"/>
      <c r="I176" s="11"/>
      <c r="J176" s="7"/>
      <c r="K176" s="7"/>
      <c r="L176" s="10"/>
      <c r="M176" s="11"/>
      <c r="N176" s="7">
        <v>32.130000000000003</v>
      </c>
      <c r="O176" s="7">
        <v>32.74</v>
      </c>
      <c r="P176" s="10">
        <f t="shared" ref="P176" si="1935">MIN(N176,O176)</f>
        <v>32.130000000000003</v>
      </c>
      <c r="Q176" s="11">
        <f t="shared" ref="Q176" si="1936">MAX(0,N$4-P176)</f>
        <v>0</v>
      </c>
      <c r="R176" s="7">
        <v>32.130000000000003</v>
      </c>
      <c r="S176" s="7">
        <v>32.74</v>
      </c>
      <c r="T176" s="10">
        <f t="shared" ref="T176" si="1937">MIN(R176,S176)</f>
        <v>32.130000000000003</v>
      </c>
      <c r="U176" s="11">
        <f t="shared" ref="U176" si="1938">MAX(0,R$4-T176)</f>
        <v>0</v>
      </c>
      <c r="V176" s="7">
        <f t="shared" ref="V176" si="1939">R176</f>
        <v>32.130000000000003</v>
      </c>
      <c r="W176" s="7">
        <f t="shared" ref="W176" si="1940">S176</f>
        <v>32.74</v>
      </c>
      <c r="X176" s="10">
        <f t="shared" ref="X176" si="1941">MIN(V176,W176)</f>
        <v>32.130000000000003</v>
      </c>
      <c r="Y176" s="11">
        <f t="shared" ref="Y176" si="1942">MAX(0,V$4-X176)</f>
        <v>0</v>
      </c>
    </row>
    <row r="177" spans="1:25" ht="18" customHeight="1" x14ac:dyDescent="0.2">
      <c r="A177" s="1">
        <f t="shared" si="1344"/>
        <v>44561</v>
      </c>
      <c r="B177" s="19"/>
      <c r="C177" s="19"/>
      <c r="D177" s="19"/>
      <c r="E177" s="19"/>
      <c r="F177" s="7"/>
      <c r="G177" s="7"/>
      <c r="H177" s="10"/>
      <c r="I177" s="11"/>
      <c r="J177" s="7"/>
      <c r="K177" s="7"/>
      <c r="L177" s="10"/>
      <c r="M177" s="11"/>
      <c r="N177" s="7">
        <v>32.630000000000003</v>
      </c>
      <c r="O177" s="7">
        <v>32.79</v>
      </c>
      <c r="P177" s="10">
        <f t="shared" ref="P177" si="1943">MIN(N177,O177)</f>
        <v>32.630000000000003</v>
      </c>
      <c r="Q177" s="11">
        <f t="shared" ref="Q177" si="1944">MAX(0,N$4-P177)</f>
        <v>0</v>
      </c>
      <c r="R177" s="7">
        <v>32.630000000000003</v>
      </c>
      <c r="S177" s="7">
        <v>32.79</v>
      </c>
      <c r="T177" s="10">
        <f t="shared" ref="T177" si="1945">MIN(R177,S177)</f>
        <v>32.630000000000003</v>
      </c>
      <c r="U177" s="11">
        <f t="shared" ref="U177" si="1946">MAX(0,R$4-T177)</f>
        <v>0</v>
      </c>
      <c r="V177" s="7">
        <f t="shared" ref="V177" si="1947">R177</f>
        <v>32.630000000000003</v>
      </c>
      <c r="W177" s="7">
        <f t="shared" ref="W177" si="1948">S177</f>
        <v>32.79</v>
      </c>
      <c r="X177" s="10">
        <f t="shared" ref="X177" si="1949">MIN(V177,W177)</f>
        <v>32.630000000000003</v>
      </c>
      <c r="Y177" s="11">
        <f t="shared" ref="Y177" si="1950">MAX(0,V$4-X177)</f>
        <v>0</v>
      </c>
    </row>
    <row r="178" spans="1:25" ht="18" customHeight="1" x14ac:dyDescent="0.2">
      <c r="A178" s="1">
        <f t="shared" si="1344"/>
        <v>44554</v>
      </c>
      <c r="B178" s="19"/>
      <c r="C178" s="19"/>
      <c r="D178" s="19"/>
      <c r="E178" s="19"/>
      <c r="F178" s="7"/>
      <c r="G178" s="7"/>
      <c r="H178" s="10"/>
      <c r="I178" s="11"/>
      <c r="J178" s="7"/>
      <c r="K178" s="7"/>
      <c r="L178" s="10"/>
      <c r="M178" s="11"/>
      <c r="N178" s="7">
        <v>32.630000000000003</v>
      </c>
      <c r="O178" s="7">
        <v>32.93</v>
      </c>
      <c r="P178" s="10">
        <f t="shared" ref="P178" si="1951">MIN(N178,O178)</f>
        <v>32.630000000000003</v>
      </c>
      <c r="Q178" s="11">
        <f t="shared" ref="Q178" si="1952">MAX(0,N$4-P178)</f>
        <v>0</v>
      </c>
      <c r="R178" s="7">
        <v>32.630000000000003</v>
      </c>
      <c r="S178" s="7">
        <v>32.93</v>
      </c>
      <c r="T178" s="10">
        <f t="shared" ref="T178" si="1953">MIN(R178,S178)</f>
        <v>32.630000000000003</v>
      </c>
      <c r="U178" s="11">
        <f t="shared" ref="U178" si="1954">MAX(0,R$4-T178)</f>
        <v>0</v>
      </c>
      <c r="V178" s="7">
        <f t="shared" ref="V178" si="1955">R178</f>
        <v>32.630000000000003</v>
      </c>
      <c r="W178" s="7">
        <f t="shared" ref="W178" si="1956">S178</f>
        <v>32.93</v>
      </c>
      <c r="X178" s="10">
        <f t="shared" ref="X178" si="1957">MIN(V178,W178)</f>
        <v>32.630000000000003</v>
      </c>
      <c r="Y178" s="11">
        <f t="shared" ref="Y178" si="1958">MAX(0,V$4-X178)</f>
        <v>0</v>
      </c>
    </row>
    <row r="179" spans="1:25" ht="18" customHeight="1" x14ac:dyDescent="0.2">
      <c r="A179" s="1">
        <f t="shared" si="1344"/>
        <v>44547</v>
      </c>
      <c r="B179" s="19"/>
      <c r="C179" s="19"/>
      <c r="D179" s="19"/>
      <c r="E179" s="19"/>
      <c r="F179" s="7"/>
      <c r="G179" s="7"/>
      <c r="H179" s="10"/>
      <c r="I179" s="11"/>
      <c r="J179" s="7"/>
      <c r="K179" s="7"/>
      <c r="L179" s="10"/>
      <c r="M179" s="11"/>
      <c r="N179" s="7">
        <v>32.880000000000003</v>
      </c>
      <c r="O179" s="7">
        <v>33.07</v>
      </c>
      <c r="P179" s="10">
        <f t="shared" ref="P179" si="1959">MIN(N179,O179)</f>
        <v>32.880000000000003</v>
      </c>
      <c r="Q179" s="11">
        <f t="shared" ref="Q179" si="1960">MAX(0,N$4-P179)</f>
        <v>0</v>
      </c>
      <c r="R179" s="7">
        <v>32.880000000000003</v>
      </c>
      <c r="S179" s="7">
        <v>33.07</v>
      </c>
      <c r="T179" s="10">
        <f t="shared" ref="T179" si="1961">MIN(R179,S179)</f>
        <v>32.880000000000003</v>
      </c>
      <c r="U179" s="11">
        <f t="shared" ref="U179" si="1962">MAX(0,R$4-T179)</f>
        <v>0</v>
      </c>
      <c r="V179" s="7">
        <f t="shared" ref="V179" si="1963">R179</f>
        <v>32.880000000000003</v>
      </c>
      <c r="W179" s="7">
        <f t="shared" ref="W179" si="1964">S179</f>
        <v>33.07</v>
      </c>
      <c r="X179" s="10">
        <f t="shared" ref="X179" si="1965">MIN(V179,W179)</f>
        <v>32.880000000000003</v>
      </c>
      <c r="Y179" s="11">
        <f t="shared" ref="Y179" si="1966">MAX(0,V$4-X179)</f>
        <v>0</v>
      </c>
    </row>
    <row r="180" spans="1:25" ht="18" customHeight="1" x14ac:dyDescent="0.2">
      <c r="A180" s="1">
        <f t="shared" si="1344"/>
        <v>44540</v>
      </c>
      <c r="B180" s="19"/>
      <c r="C180" s="19"/>
      <c r="D180" s="19"/>
      <c r="E180" s="19"/>
      <c r="F180" s="7"/>
      <c r="G180" s="7"/>
      <c r="H180" s="10"/>
      <c r="I180" s="11"/>
      <c r="J180" s="7"/>
      <c r="K180" s="7"/>
      <c r="L180" s="10"/>
      <c r="M180" s="11"/>
      <c r="N180" s="7">
        <v>32.880000000000003</v>
      </c>
      <c r="O180" s="7">
        <v>33.130000000000003</v>
      </c>
      <c r="P180" s="10">
        <f t="shared" ref="P180" si="1967">MIN(N180,O180)</f>
        <v>32.880000000000003</v>
      </c>
      <c r="Q180" s="11">
        <f t="shared" ref="Q180" si="1968">MAX(0,N$4-P180)</f>
        <v>0</v>
      </c>
      <c r="R180" s="7">
        <v>32.880000000000003</v>
      </c>
      <c r="S180" s="7">
        <v>33.130000000000003</v>
      </c>
      <c r="T180" s="10">
        <f t="shared" ref="T180" si="1969">MIN(R180,S180)</f>
        <v>32.880000000000003</v>
      </c>
      <c r="U180" s="11">
        <f t="shared" ref="U180" si="1970">MAX(0,R$4-T180)</f>
        <v>0</v>
      </c>
      <c r="V180" s="7">
        <f t="shared" ref="V180" si="1971">R180</f>
        <v>32.880000000000003</v>
      </c>
      <c r="W180" s="7">
        <f t="shared" ref="W180" si="1972">S180</f>
        <v>33.130000000000003</v>
      </c>
      <c r="X180" s="10">
        <f t="shared" ref="X180" si="1973">MIN(V180,W180)</f>
        <v>32.880000000000003</v>
      </c>
      <c r="Y180" s="11">
        <f t="shared" ref="Y180" si="1974">MAX(0,V$4-X180)</f>
        <v>0</v>
      </c>
    </row>
    <row r="181" spans="1:25" ht="18" customHeight="1" x14ac:dyDescent="0.2">
      <c r="A181" s="1">
        <f t="shared" si="1344"/>
        <v>44533</v>
      </c>
      <c r="B181" s="19"/>
      <c r="C181" s="19"/>
      <c r="D181" s="19"/>
      <c r="E181" s="19"/>
      <c r="F181" s="7"/>
      <c r="G181" s="7"/>
      <c r="H181" s="10"/>
      <c r="I181" s="11"/>
      <c r="J181" s="7"/>
      <c r="K181" s="7"/>
      <c r="L181" s="10"/>
      <c r="M181" s="11"/>
      <c r="N181" s="7">
        <v>32.880000000000003</v>
      </c>
      <c r="O181" s="7">
        <v>33.26</v>
      </c>
      <c r="P181" s="10">
        <f t="shared" ref="P181" si="1975">MIN(N181,O181)</f>
        <v>32.880000000000003</v>
      </c>
      <c r="Q181" s="11">
        <f t="shared" ref="Q181" si="1976">MAX(0,N$4-P181)</f>
        <v>0</v>
      </c>
      <c r="R181" s="7">
        <v>32.880000000000003</v>
      </c>
      <c r="S181" s="7">
        <v>33.26</v>
      </c>
      <c r="T181" s="10">
        <f t="shared" ref="T181" si="1977">MIN(R181,S181)</f>
        <v>32.880000000000003</v>
      </c>
      <c r="U181" s="11">
        <f t="shared" ref="U181" si="1978">MAX(0,R$4-T181)</f>
        <v>0</v>
      </c>
      <c r="V181" s="7">
        <f t="shared" ref="V181" si="1979">R181</f>
        <v>32.880000000000003</v>
      </c>
      <c r="W181" s="7">
        <f t="shared" ref="W181" si="1980">S181</f>
        <v>33.26</v>
      </c>
      <c r="X181" s="10">
        <f t="shared" ref="X181" si="1981">MIN(V181,W181)</f>
        <v>32.880000000000003</v>
      </c>
      <c r="Y181" s="11">
        <f t="shared" ref="Y181" si="1982">MAX(0,V$4-X181)</f>
        <v>0</v>
      </c>
    </row>
    <row r="182" spans="1:25" ht="18" customHeight="1" x14ac:dyDescent="0.2">
      <c r="A182" s="1">
        <f t="shared" si="1344"/>
        <v>44526</v>
      </c>
      <c r="B182" s="19"/>
      <c r="C182" s="19"/>
      <c r="D182" s="19"/>
      <c r="E182" s="19"/>
      <c r="F182" s="7"/>
      <c r="G182" s="7"/>
      <c r="H182" s="10"/>
      <c r="I182" s="11"/>
      <c r="J182" s="7"/>
      <c r="K182" s="7"/>
      <c r="L182" s="10"/>
      <c r="M182" s="11"/>
      <c r="N182" s="7">
        <v>33.380000000000003</v>
      </c>
      <c r="O182" s="7">
        <v>33.33</v>
      </c>
      <c r="P182" s="10">
        <f t="shared" ref="P182" si="1983">MIN(N182,O182)</f>
        <v>33.33</v>
      </c>
      <c r="Q182" s="11">
        <f t="shared" ref="Q182" si="1984">MAX(0,N$4-P182)</f>
        <v>0</v>
      </c>
      <c r="R182" s="7">
        <v>33.380000000000003</v>
      </c>
      <c r="S182" s="7">
        <v>33.33</v>
      </c>
      <c r="T182" s="10">
        <f t="shared" ref="T182" si="1985">MIN(R182,S182)</f>
        <v>33.33</v>
      </c>
      <c r="U182" s="11">
        <f t="shared" ref="U182" si="1986">MAX(0,R$4-T182)</f>
        <v>0</v>
      </c>
      <c r="V182" s="7">
        <f t="shared" ref="V182" si="1987">R182</f>
        <v>33.380000000000003</v>
      </c>
      <c r="W182" s="7">
        <f t="shared" ref="W182" si="1988">S182</f>
        <v>33.33</v>
      </c>
      <c r="X182" s="10">
        <f t="shared" ref="X182" si="1989">MIN(V182,W182)</f>
        <v>33.33</v>
      </c>
      <c r="Y182" s="11">
        <f t="shared" ref="Y182" si="1990">MAX(0,V$4-X182)</f>
        <v>0</v>
      </c>
    </row>
    <row r="183" spans="1:25" ht="18" customHeight="1" x14ac:dyDescent="0.2">
      <c r="A183" s="1">
        <f t="shared" si="1344"/>
        <v>44519</v>
      </c>
      <c r="B183" s="19"/>
      <c r="C183" s="19"/>
      <c r="D183" s="19"/>
      <c r="E183" s="19"/>
      <c r="F183" s="7"/>
      <c r="G183" s="7"/>
      <c r="H183" s="10"/>
      <c r="I183" s="11"/>
      <c r="J183" s="7"/>
      <c r="K183" s="7"/>
      <c r="L183" s="10"/>
      <c r="M183" s="11"/>
      <c r="N183" s="7">
        <v>33.130000000000003</v>
      </c>
      <c r="O183" s="7">
        <v>33.409999999999997</v>
      </c>
      <c r="P183" s="10">
        <f t="shared" ref="P183" si="1991">MIN(N183,O183)</f>
        <v>33.130000000000003</v>
      </c>
      <c r="Q183" s="11">
        <f t="shared" ref="Q183" si="1992">MAX(0,N$4-P183)</f>
        <v>0</v>
      </c>
      <c r="R183" s="7">
        <v>33.130000000000003</v>
      </c>
      <c r="S183" s="7">
        <v>33.409999999999997</v>
      </c>
      <c r="T183" s="10">
        <f t="shared" ref="T183" si="1993">MIN(R183,S183)</f>
        <v>33.130000000000003</v>
      </c>
      <c r="U183" s="11">
        <f t="shared" ref="U183" si="1994">MAX(0,R$4-T183)</f>
        <v>0</v>
      </c>
      <c r="V183" s="7">
        <f t="shared" ref="V183" si="1995">R183</f>
        <v>33.130000000000003</v>
      </c>
      <c r="W183" s="7">
        <f t="shared" ref="W183" si="1996">S183</f>
        <v>33.409999999999997</v>
      </c>
      <c r="X183" s="10">
        <f t="shared" ref="X183" si="1997">MIN(V183,W183)</f>
        <v>33.130000000000003</v>
      </c>
      <c r="Y183" s="11">
        <f t="shared" ref="Y183" si="1998">MAX(0,V$4-X183)</f>
        <v>0</v>
      </c>
    </row>
    <row r="184" spans="1:25" ht="18" customHeight="1" x14ac:dyDescent="0.2">
      <c r="A184" s="1">
        <f t="shared" si="1344"/>
        <v>44512</v>
      </c>
      <c r="B184" s="19"/>
      <c r="C184" s="19"/>
      <c r="D184" s="19"/>
      <c r="E184" s="19"/>
      <c r="F184" s="7"/>
      <c r="G184" s="7"/>
      <c r="H184" s="10"/>
      <c r="I184" s="11"/>
      <c r="J184" s="7"/>
      <c r="K184" s="7"/>
      <c r="L184" s="10"/>
      <c r="M184" s="11"/>
      <c r="N184" s="7">
        <v>33.380000000000003</v>
      </c>
      <c r="O184" s="7">
        <v>32.82</v>
      </c>
      <c r="P184" s="10">
        <f t="shared" ref="P184" si="1999">MIN(N184,O184)</f>
        <v>32.82</v>
      </c>
      <c r="Q184" s="11">
        <f t="shared" ref="Q184" si="2000">MAX(0,N$4-P184)</f>
        <v>0</v>
      </c>
      <c r="R184" s="7">
        <v>33.380000000000003</v>
      </c>
      <c r="S184" s="7">
        <v>32.82</v>
      </c>
      <c r="T184" s="10">
        <f t="shared" ref="T184" si="2001">MIN(R184,S184)</f>
        <v>32.82</v>
      </c>
      <c r="U184" s="11">
        <f t="shared" ref="U184" si="2002">MAX(0,R$4-T184)</f>
        <v>0</v>
      </c>
      <c r="V184" s="7">
        <f t="shared" ref="V184" si="2003">R184</f>
        <v>33.380000000000003</v>
      </c>
      <c r="W184" s="7">
        <f t="shared" ref="W184" si="2004">S184</f>
        <v>32.82</v>
      </c>
      <c r="X184" s="10">
        <f t="shared" ref="X184" si="2005">MIN(V184,W184)</f>
        <v>32.82</v>
      </c>
      <c r="Y184" s="11">
        <f t="shared" ref="Y184" si="2006">MAX(0,V$4-X184)</f>
        <v>0</v>
      </c>
    </row>
    <row r="185" spans="1:25" ht="18" customHeight="1" x14ac:dyDescent="0.2">
      <c r="A185" s="1">
        <f t="shared" si="1344"/>
        <v>44505</v>
      </c>
      <c r="B185" s="19"/>
      <c r="C185" s="19"/>
      <c r="D185" s="19"/>
      <c r="E185" s="19"/>
      <c r="F185" s="7"/>
      <c r="G185" s="7"/>
      <c r="H185" s="10"/>
      <c r="I185" s="11"/>
      <c r="J185" s="7"/>
      <c r="K185" s="7"/>
      <c r="L185" s="10"/>
      <c r="M185" s="11"/>
      <c r="N185" s="7">
        <v>33.380000000000003</v>
      </c>
      <c r="O185" s="7">
        <v>32.82</v>
      </c>
      <c r="P185" s="10">
        <f t="shared" ref="P185" si="2007">MIN(N185,O185)</f>
        <v>32.82</v>
      </c>
      <c r="Q185" s="11">
        <f t="shared" ref="Q185" si="2008">MAX(0,N$4-P185)</f>
        <v>0</v>
      </c>
      <c r="R185" s="7">
        <v>33.380000000000003</v>
      </c>
      <c r="S185" s="7">
        <v>32.82</v>
      </c>
      <c r="T185" s="10">
        <f t="shared" ref="T185" si="2009">MIN(R185,S185)</f>
        <v>32.82</v>
      </c>
      <c r="U185" s="11">
        <f t="shared" ref="U185" si="2010">MAX(0,R$4-T185)</f>
        <v>0</v>
      </c>
      <c r="V185" s="7">
        <f t="shared" ref="V185" si="2011">R185</f>
        <v>33.380000000000003</v>
      </c>
      <c r="W185" s="7">
        <f t="shared" ref="W185" si="2012">S185</f>
        <v>32.82</v>
      </c>
      <c r="X185" s="10">
        <f t="shared" ref="X185" si="2013">MIN(V185,W185)</f>
        <v>32.82</v>
      </c>
      <c r="Y185" s="11">
        <f t="shared" ref="Y185" si="2014">MAX(0,V$4-X185)</f>
        <v>0</v>
      </c>
    </row>
    <row r="186" spans="1:25" ht="18" customHeight="1" x14ac:dyDescent="0.2">
      <c r="A186" s="1">
        <f t="shared" si="1344"/>
        <v>44498</v>
      </c>
      <c r="B186" s="19"/>
      <c r="C186" s="19"/>
      <c r="D186" s="19"/>
      <c r="E186" s="19"/>
      <c r="F186" s="7"/>
      <c r="G186" s="7"/>
      <c r="H186" s="10"/>
      <c r="I186" s="11"/>
      <c r="J186" s="7"/>
      <c r="K186" s="7"/>
      <c r="L186" s="10"/>
      <c r="M186" s="11"/>
      <c r="N186" s="7">
        <v>33.630000000000003</v>
      </c>
      <c r="O186" s="7">
        <v>32.17</v>
      </c>
      <c r="P186" s="10">
        <f t="shared" ref="P186" si="2015">MIN(N186,O186)</f>
        <v>32.17</v>
      </c>
      <c r="Q186" s="11">
        <f t="shared" ref="Q186" si="2016">MAX(0,N$4-P186)</f>
        <v>0</v>
      </c>
      <c r="R186" s="7">
        <v>33.630000000000003</v>
      </c>
      <c r="S186" s="7">
        <v>32.17</v>
      </c>
      <c r="T186" s="10">
        <f t="shared" ref="T186" si="2017">MIN(R186,S186)</f>
        <v>32.17</v>
      </c>
      <c r="U186" s="11">
        <f t="shared" ref="U186" si="2018">MAX(0,R$4-T186)</f>
        <v>0</v>
      </c>
      <c r="V186" s="7">
        <f t="shared" ref="V186" si="2019">R186</f>
        <v>33.630000000000003</v>
      </c>
      <c r="W186" s="7">
        <f t="shared" ref="W186" si="2020">S186</f>
        <v>32.17</v>
      </c>
      <c r="X186" s="10">
        <f t="shared" ref="X186" si="2021">MIN(V186,W186)</f>
        <v>32.17</v>
      </c>
      <c r="Y186" s="11">
        <f t="shared" ref="Y186" si="2022">MAX(0,V$4-X186)</f>
        <v>0</v>
      </c>
    </row>
    <row r="187" spans="1:25" ht="18" customHeight="1" x14ac:dyDescent="0.2">
      <c r="A187" s="1">
        <f t="shared" si="1344"/>
        <v>44491</v>
      </c>
      <c r="B187" s="19"/>
      <c r="C187" s="19"/>
      <c r="D187" s="19"/>
      <c r="E187" s="19"/>
      <c r="F187" s="7"/>
      <c r="G187" s="7"/>
      <c r="H187" s="10"/>
      <c r="I187" s="11"/>
      <c r="J187" s="7"/>
      <c r="K187" s="7"/>
      <c r="L187" s="10"/>
      <c r="M187" s="11"/>
      <c r="N187" s="7">
        <v>33.630000000000003</v>
      </c>
      <c r="O187" s="7">
        <v>31.55</v>
      </c>
      <c r="P187" s="10">
        <f t="shared" ref="P187" si="2023">MIN(N187,O187)</f>
        <v>31.55</v>
      </c>
      <c r="Q187" s="11">
        <f t="shared" ref="Q187" si="2024">MAX(0,N$4-P187)</f>
        <v>0</v>
      </c>
      <c r="R187" s="7">
        <v>33.630000000000003</v>
      </c>
      <c r="S187" s="7">
        <v>31.55</v>
      </c>
      <c r="T187" s="10">
        <f t="shared" ref="T187" si="2025">MIN(R187,S187)</f>
        <v>31.55</v>
      </c>
      <c r="U187" s="11">
        <f t="shared" ref="U187" si="2026">MAX(0,R$4-T187)</f>
        <v>0</v>
      </c>
      <c r="V187" s="7">
        <f t="shared" ref="V187" si="2027">R187</f>
        <v>33.630000000000003</v>
      </c>
      <c r="W187" s="7">
        <f t="shared" ref="W187" si="2028">S187</f>
        <v>31.55</v>
      </c>
      <c r="X187" s="10">
        <f t="shared" ref="X187" si="2029">MIN(V187,W187)</f>
        <v>31.55</v>
      </c>
      <c r="Y187" s="11">
        <f t="shared" ref="Y187" si="2030">MAX(0,V$4-X187)</f>
        <v>0</v>
      </c>
    </row>
    <row r="188" spans="1:25" ht="18" customHeight="1" x14ac:dyDescent="0.2">
      <c r="A188" s="1">
        <f t="shared" si="1344"/>
        <v>44484</v>
      </c>
      <c r="B188" s="19"/>
      <c r="C188" s="19"/>
      <c r="D188" s="19"/>
      <c r="E188" s="19"/>
      <c r="F188" s="7"/>
      <c r="G188" s="7"/>
      <c r="H188" s="10"/>
      <c r="I188" s="11"/>
      <c r="J188" s="7"/>
      <c r="K188" s="7"/>
      <c r="L188" s="10"/>
      <c r="M188" s="11"/>
      <c r="N188" s="7">
        <v>33</v>
      </c>
      <c r="O188" s="7">
        <v>30.99</v>
      </c>
      <c r="P188" s="10">
        <f t="shared" ref="P188" si="2031">MIN(N188,O188)</f>
        <v>30.99</v>
      </c>
      <c r="Q188" s="11">
        <f t="shared" ref="Q188" si="2032">MAX(0,N$4-P188)</f>
        <v>0</v>
      </c>
      <c r="R188" s="7">
        <v>33</v>
      </c>
      <c r="S188" s="7">
        <v>30.99</v>
      </c>
      <c r="T188" s="10">
        <f t="shared" ref="T188" si="2033">MIN(R188,S188)</f>
        <v>30.99</v>
      </c>
      <c r="U188" s="11">
        <f t="shared" ref="U188" si="2034">MAX(0,R$4-T188)</f>
        <v>0</v>
      </c>
      <c r="V188" s="7">
        <f t="shared" ref="V188" si="2035">R188</f>
        <v>33</v>
      </c>
      <c r="W188" s="7">
        <f t="shared" ref="W188" si="2036">S188</f>
        <v>30.99</v>
      </c>
      <c r="X188" s="10">
        <f t="shared" ref="X188" si="2037">MIN(V188,W188)</f>
        <v>30.99</v>
      </c>
      <c r="Y188" s="11">
        <f t="shared" ref="Y188" si="2038">MAX(0,V$4-X188)</f>
        <v>0</v>
      </c>
    </row>
    <row r="189" spans="1:25" ht="18" customHeight="1" x14ac:dyDescent="0.2">
      <c r="A189" s="1">
        <f t="shared" si="1344"/>
        <v>44477</v>
      </c>
      <c r="B189" s="19"/>
      <c r="C189" s="19"/>
      <c r="D189" s="19"/>
      <c r="E189" s="19"/>
      <c r="F189" s="7"/>
      <c r="G189" s="7"/>
      <c r="H189" s="10"/>
      <c r="I189" s="11"/>
      <c r="J189" s="7"/>
      <c r="K189" s="7"/>
      <c r="L189" s="10"/>
      <c r="M189" s="11"/>
      <c r="N189" s="7">
        <v>31.25</v>
      </c>
      <c r="O189" s="7">
        <v>30.74</v>
      </c>
      <c r="P189" s="10">
        <f t="shared" ref="P189" si="2039">MIN(N189,O189)</f>
        <v>30.74</v>
      </c>
      <c r="Q189" s="11">
        <f t="shared" ref="Q189" si="2040">MAX(0,N$4-P189)</f>
        <v>0</v>
      </c>
      <c r="R189" s="7">
        <v>30.75</v>
      </c>
      <c r="S189" s="7">
        <v>30.47</v>
      </c>
      <c r="T189" s="10">
        <f t="shared" ref="T189" si="2041">MIN(R189,S189)</f>
        <v>30.47</v>
      </c>
      <c r="U189" s="11">
        <f t="shared" ref="U189" si="2042">MAX(0,R$4-T189)</f>
        <v>0</v>
      </c>
      <c r="V189" s="7">
        <f t="shared" ref="V189" si="2043">R189</f>
        <v>30.75</v>
      </c>
      <c r="W189" s="7">
        <f t="shared" ref="W189" si="2044">S189</f>
        <v>30.47</v>
      </c>
      <c r="X189" s="10">
        <f t="shared" ref="X189" si="2045">MIN(V189,W189)</f>
        <v>30.47</v>
      </c>
      <c r="Y189" s="11">
        <f t="shared" ref="Y189" si="2046">MAX(0,V$4-X189)</f>
        <v>0</v>
      </c>
    </row>
    <row r="190" spans="1:25" ht="18" customHeight="1" x14ac:dyDescent="0.2">
      <c r="A190" s="1">
        <f t="shared" si="1344"/>
        <v>44470</v>
      </c>
      <c r="B190" s="19"/>
      <c r="C190" s="19"/>
      <c r="D190" s="19"/>
      <c r="E190" s="19"/>
      <c r="F190" s="7"/>
      <c r="G190" s="7"/>
      <c r="H190" s="10"/>
      <c r="I190" s="11"/>
      <c r="J190" s="7"/>
      <c r="K190" s="7"/>
      <c r="L190" s="10"/>
      <c r="M190" s="11"/>
      <c r="N190" s="7">
        <v>30.75</v>
      </c>
      <c r="O190" s="7">
        <v>30.47</v>
      </c>
      <c r="P190" s="10">
        <f t="shared" ref="P190" si="2047">MIN(N190,O190)</f>
        <v>30.47</v>
      </c>
      <c r="Q190" s="11">
        <f t="shared" ref="Q190" si="2048">MAX(0,N$4-P190)</f>
        <v>0</v>
      </c>
      <c r="R190" s="7">
        <v>30.75</v>
      </c>
      <c r="S190" s="7">
        <v>30.47</v>
      </c>
      <c r="T190" s="10">
        <f t="shared" ref="T190" si="2049">MIN(R190,S190)</f>
        <v>30.47</v>
      </c>
      <c r="U190" s="11">
        <f t="shared" ref="U190" si="2050">MAX(0,R$4-T190)</f>
        <v>0</v>
      </c>
      <c r="V190" s="7">
        <f t="shared" ref="V190" si="2051">R190</f>
        <v>30.75</v>
      </c>
      <c r="W190" s="7">
        <f t="shared" ref="W190" si="2052">S190</f>
        <v>30.47</v>
      </c>
      <c r="X190" s="10">
        <f t="shared" ref="X190" si="2053">MIN(V190,W190)</f>
        <v>30.47</v>
      </c>
      <c r="Y190" s="11">
        <f t="shared" ref="Y190" si="2054">MAX(0,V$4-X190)</f>
        <v>0</v>
      </c>
    </row>
    <row r="191" spans="1:25" ht="18" customHeight="1" x14ac:dyDescent="0.2">
      <c r="A191" s="1">
        <f t="shared" si="1344"/>
        <v>44463</v>
      </c>
      <c r="B191" s="19"/>
      <c r="C191" s="19"/>
      <c r="D191" s="19"/>
      <c r="E191" s="19"/>
      <c r="F191" s="7"/>
      <c r="G191" s="7"/>
      <c r="H191" s="10"/>
      <c r="I191" s="11"/>
      <c r="J191" s="7"/>
      <c r="K191" s="7"/>
      <c r="L191" s="10"/>
      <c r="M191" s="11"/>
      <c r="N191" s="7">
        <v>31</v>
      </c>
      <c r="O191" s="7">
        <v>29.64</v>
      </c>
      <c r="P191" s="10">
        <f t="shared" ref="P191" si="2055">MIN(N191,O191)</f>
        <v>29.64</v>
      </c>
      <c r="Q191" s="11">
        <f t="shared" ref="Q191" si="2056">MAX(0,N$4-P191)</f>
        <v>0</v>
      </c>
      <c r="R191" s="7">
        <v>31</v>
      </c>
      <c r="S191" s="7">
        <v>29.64</v>
      </c>
      <c r="T191" s="10">
        <f t="shared" ref="T191" si="2057">MIN(R191,S191)</f>
        <v>29.64</v>
      </c>
      <c r="U191" s="11">
        <f t="shared" ref="U191" si="2058">MAX(0,R$4-T191)</f>
        <v>0</v>
      </c>
      <c r="V191" s="7">
        <f t="shared" ref="V191" si="2059">R191</f>
        <v>31</v>
      </c>
      <c r="W191" s="7">
        <f t="shared" ref="W191" si="2060">S191</f>
        <v>29.64</v>
      </c>
      <c r="X191" s="10">
        <f t="shared" ref="X191" si="2061">MIN(V191,W191)</f>
        <v>29.64</v>
      </c>
      <c r="Y191" s="11">
        <f t="shared" ref="Y191" si="2062">MAX(0,V$4-X191)</f>
        <v>0</v>
      </c>
    </row>
    <row r="192" spans="1:25" ht="18" customHeight="1" x14ac:dyDescent="0.2">
      <c r="A192" s="1">
        <f t="shared" si="1344"/>
        <v>44456</v>
      </c>
      <c r="B192" s="19"/>
      <c r="C192" s="19"/>
      <c r="D192" s="19"/>
      <c r="E192" s="19"/>
      <c r="F192" s="7"/>
      <c r="G192" s="7"/>
      <c r="H192" s="10"/>
      <c r="I192" s="11"/>
      <c r="J192" s="7"/>
      <c r="K192" s="7"/>
      <c r="L192" s="10"/>
      <c r="M192" s="11"/>
      <c r="N192" s="7">
        <v>30.75</v>
      </c>
      <c r="O192" s="7">
        <v>28.75</v>
      </c>
      <c r="P192" s="10">
        <f t="shared" ref="P192" si="2063">MIN(N192,O192)</f>
        <v>28.75</v>
      </c>
      <c r="Q192" s="11">
        <f t="shared" ref="Q192" si="2064">MAX(0,N$4-P192)</f>
        <v>0</v>
      </c>
      <c r="R192" s="7">
        <v>30.75</v>
      </c>
      <c r="S192" s="7">
        <v>28.75</v>
      </c>
      <c r="T192" s="10">
        <f t="shared" ref="T192" si="2065">MIN(R192,S192)</f>
        <v>28.75</v>
      </c>
      <c r="U192" s="11">
        <f t="shared" ref="U192" si="2066">MAX(0,R$4-T192)</f>
        <v>0</v>
      </c>
      <c r="V192" s="7">
        <f t="shared" ref="V192" si="2067">R192</f>
        <v>30.75</v>
      </c>
      <c r="W192" s="7">
        <f t="shared" ref="W192" si="2068">S192</f>
        <v>28.75</v>
      </c>
      <c r="X192" s="10">
        <f t="shared" ref="X192" si="2069">MIN(V192,W192)</f>
        <v>28.75</v>
      </c>
      <c r="Y192" s="11">
        <f t="shared" ref="Y192" si="2070">MAX(0,V$4-X192)</f>
        <v>0</v>
      </c>
    </row>
    <row r="193" spans="1:25" ht="18" customHeight="1" x14ac:dyDescent="0.2">
      <c r="A193" s="1">
        <f t="shared" si="1344"/>
        <v>44449</v>
      </c>
      <c r="B193" s="19"/>
      <c r="C193" s="19"/>
      <c r="D193" s="19"/>
      <c r="E193" s="19"/>
      <c r="F193" s="7"/>
      <c r="G193" s="7"/>
      <c r="H193" s="10"/>
      <c r="I193" s="11"/>
      <c r="J193" s="7"/>
      <c r="K193" s="7"/>
      <c r="L193" s="10"/>
      <c r="M193" s="11"/>
      <c r="N193" s="7">
        <v>30.5</v>
      </c>
      <c r="O193" s="7">
        <v>27.81</v>
      </c>
      <c r="P193" s="10">
        <f t="shared" ref="P193" si="2071">MIN(N193,O193)</f>
        <v>27.81</v>
      </c>
      <c r="Q193" s="11">
        <f t="shared" ref="Q193" si="2072">MAX(0,N$4-P193)</f>
        <v>0</v>
      </c>
      <c r="R193" s="7">
        <v>30.5</v>
      </c>
      <c r="S193" s="7">
        <v>27.81</v>
      </c>
      <c r="T193" s="10">
        <f t="shared" ref="T193" si="2073">MIN(R193,S193)</f>
        <v>27.81</v>
      </c>
      <c r="U193" s="11">
        <f t="shared" ref="U193" si="2074">MAX(0,R$4-T193)</f>
        <v>0</v>
      </c>
      <c r="V193" s="7">
        <f t="shared" ref="V193" si="2075">R193</f>
        <v>30.5</v>
      </c>
      <c r="W193" s="7">
        <f t="shared" ref="W193" si="2076">S193</f>
        <v>27.81</v>
      </c>
      <c r="X193" s="10">
        <f t="shared" ref="X193" si="2077">MIN(V193,W193)</f>
        <v>27.81</v>
      </c>
      <c r="Y193" s="11">
        <f t="shared" ref="Y193" si="2078">MAX(0,V$4-X193)</f>
        <v>0</v>
      </c>
    </row>
    <row r="194" spans="1:25" ht="18" customHeight="1" x14ac:dyDescent="0.2">
      <c r="A194" s="1">
        <f t="shared" si="1344"/>
        <v>44442</v>
      </c>
      <c r="B194" s="19"/>
      <c r="C194" s="19"/>
      <c r="D194" s="19"/>
      <c r="E194" s="19"/>
      <c r="F194" s="7"/>
      <c r="G194" s="7"/>
      <c r="H194" s="10"/>
      <c r="I194" s="11"/>
      <c r="J194" s="7"/>
      <c r="K194" s="7"/>
      <c r="L194" s="10"/>
      <c r="M194" s="11"/>
      <c r="N194" s="7">
        <v>30</v>
      </c>
      <c r="O194" s="7">
        <v>26.41</v>
      </c>
      <c r="P194" s="10">
        <f t="shared" ref="P194" si="2079">MIN(N194,O194)</f>
        <v>26.41</v>
      </c>
      <c r="Q194" s="11">
        <f t="shared" ref="Q194" si="2080">MAX(0,N$4-P194)</f>
        <v>0</v>
      </c>
      <c r="R194" s="7">
        <v>30</v>
      </c>
      <c r="S194" s="7">
        <v>26.41</v>
      </c>
      <c r="T194" s="10">
        <f t="shared" ref="T194" si="2081">MIN(R194,S194)</f>
        <v>26.41</v>
      </c>
      <c r="U194" s="11">
        <f t="shared" ref="U194" si="2082">MAX(0,R$4-T194)</f>
        <v>0</v>
      </c>
      <c r="V194" s="7">
        <f t="shared" ref="V194" si="2083">R194</f>
        <v>30</v>
      </c>
      <c r="W194" s="7">
        <f t="shared" ref="W194" si="2084">S194</f>
        <v>26.41</v>
      </c>
      <c r="X194" s="10">
        <f t="shared" ref="X194" si="2085">MIN(V194,W194)</f>
        <v>26.41</v>
      </c>
      <c r="Y194" s="11">
        <f t="shared" ref="Y194" si="2086">MAX(0,V$4-X194)</f>
        <v>0</v>
      </c>
    </row>
    <row r="195" spans="1:25" ht="18" customHeight="1" x14ac:dyDescent="0.2">
      <c r="A195" s="1">
        <f t="shared" si="1344"/>
        <v>44435</v>
      </c>
      <c r="B195" s="19"/>
      <c r="C195" s="19"/>
      <c r="D195" s="19"/>
      <c r="E195" s="19"/>
      <c r="F195" s="7"/>
      <c r="G195" s="7"/>
      <c r="H195" s="10"/>
      <c r="I195" s="11"/>
      <c r="J195" s="7"/>
      <c r="K195" s="7"/>
      <c r="L195" s="10"/>
      <c r="M195" s="11"/>
      <c r="N195" s="7">
        <v>27.5</v>
      </c>
      <c r="O195" s="7">
        <v>25.28</v>
      </c>
      <c r="P195" s="10">
        <f t="shared" ref="P195" si="2087">MIN(N195,O195)</f>
        <v>25.28</v>
      </c>
      <c r="Q195" s="11">
        <f t="shared" ref="Q195" si="2088">MAX(0,N$4-P195)</f>
        <v>0</v>
      </c>
      <c r="R195" s="7">
        <v>27.5</v>
      </c>
      <c r="S195" s="7">
        <v>25.28</v>
      </c>
      <c r="T195" s="10">
        <f t="shared" ref="T195" si="2089">MIN(R195,S195)</f>
        <v>25.28</v>
      </c>
      <c r="U195" s="11">
        <f t="shared" ref="U195" si="2090">MAX(0,R$4-T195)</f>
        <v>0</v>
      </c>
      <c r="V195" s="7">
        <f t="shared" ref="V195" si="2091">R195</f>
        <v>27.5</v>
      </c>
      <c r="W195" s="7">
        <f t="shared" ref="W195" si="2092">S195</f>
        <v>25.28</v>
      </c>
      <c r="X195" s="10">
        <f t="shared" ref="X195" si="2093">MIN(V195,W195)</f>
        <v>25.28</v>
      </c>
      <c r="Y195" s="11">
        <f t="shared" ref="Y195" si="2094">MAX(0,V$4-X195)</f>
        <v>0</v>
      </c>
    </row>
    <row r="196" spans="1:25" ht="18" customHeight="1" x14ac:dyDescent="0.2">
      <c r="A196" s="1">
        <f t="shared" si="1344"/>
        <v>44428</v>
      </c>
      <c r="B196" s="19"/>
      <c r="C196" s="19"/>
      <c r="D196" s="19"/>
      <c r="E196" s="19"/>
      <c r="F196" s="7"/>
      <c r="G196" s="7"/>
      <c r="H196" s="10"/>
      <c r="I196" s="11"/>
      <c r="J196" s="7"/>
      <c r="K196" s="7"/>
      <c r="L196" s="10"/>
      <c r="M196" s="11"/>
      <c r="N196" s="7">
        <v>27</v>
      </c>
      <c r="O196" s="7">
        <v>24.33</v>
      </c>
      <c r="P196" s="10">
        <f t="shared" ref="P196" si="2095">MIN(N196,O196)</f>
        <v>24.33</v>
      </c>
      <c r="Q196" s="11">
        <f t="shared" ref="Q196" si="2096">MAX(0,N$4-P196)</f>
        <v>0</v>
      </c>
      <c r="R196" s="7">
        <v>27</v>
      </c>
      <c r="S196" s="7">
        <v>24.33</v>
      </c>
      <c r="T196" s="10">
        <f t="shared" ref="T196" si="2097">MIN(R196,S196)</f>
        <v>24.33</v>
      </c>
      <c r="U196" s="11">
        <f t="shared" ref="U196" si="2098">MAX(0,R$4-T196)</f>
        <v>0</v>
      </c>
      <c r="V196" s="7">
        <f t="shared" ref="V196" si="2099">R196</f>
        <v>27</v>
      </c>
      <c r="W196" s="7">
        <f t="shared" ref="W196" si="2100">S196</f>
        <v>24.33</v>
      </c>
      <c r="X196" s="10">
        <f t="shared" ref="X196" si="2101">MIN(V196,W196)</f>
        <v>24.33</v>
      </c>
      <c r="Y196" s="11">
        <f t="shared" ref="Y196" si="2102">MAX(0,V$4-X196)</f>
        <v>0</v>
      </c>
    </row>
    <row r="197" spans="1:25" ht="18" customHeight="1" x14ac:dyDescent="0.2">
      <c r="A197" s="1">
        <f t="shared" si="1344"/>
        <v>44421</v>
      </c>
      <c r="B197" s="19"/>
      <c r="C197" s="19"/>
      <c r="D197" s="19"/>
      <c r="E197" s="19"/>
      <c r="F197" s="7"/>
      <c r="G197" s="7"/>
      <c r="H197" s="10"/>
      <c r="I197" s="11"/>
      <c r="J197" s="7"/>
      <c r="K197" s="7"/>
      <c r="L197" s="10"/>
      <c r="M197" s="11"/>
      <c r="N197" s="7">
        <v>26.88</v>
      </c>
      <c r="O197" s="7">
        <v>23.4</v>
      </c>
      <c r="P197" s="10">
        <f t="shared" ref="P197" si="2103">MIN(N197,O197)</f>
        <v>23.4</v>
      </c>
      <c r="Q197" s="11">
        <f t="shared" ref="Q197" si="2104">MAX(0,N$4-P197)</f>
        <v>0</v>
      </c>
      <c r="R197" s="7">
        <v>26.88</v>
      </c>
      <c r="S197" s="7">
        <v>23.4</v>
      </c>
      <c r="T197" s="10">
        <f t="shared" ref="T197" si="2105">MIN(R197,S197)</f>
        <v>23.4</v>
      </c>
      <c r="U197" s="11">
        <f t="shared" ref="U197" si="2106">MAX(0,R$4-T197)</f>
        <v>0</v>
      </c>
      <c r="V197" s="7">
        <f t="shared" ref="V197" si="2107">R197</f>
        <v>26.88</v>
      </c>
      <c r="W197" s="7">
        <f t="shared" ref="W197" si="2108">S197</f>
        <v>23.4</v>
      </c>
      <c r="X197" s="10">
        <f t="shared" ref="X197" si="2109">MIN(V197,W197)</f>
        <v>23.4</v>
      </c>
      <c r="Y197" s="11">
        <f t="shared" ref="Y197" si="2110">MAX(0,V$4-X197)</f>
        <v>0</v>
      </c>
    </row>
    <row r="198" spans="1:25" ht="18" customHeight="1" x14ac:dyDescent="0.2">
      <c r="A198" s="1">
        <f t="shared" si="1344"/>
        <v>44414</v>
      </c>
      <c r="B198" s="19"/>
      <c r="C198" s="19"/>
      <c r="D198" s="19"/>
      <c r="E198" s="19"/>
      <c r="F198" s="7"/>
      <c r="G198" s="7"/>
      <c r="H198" s="10"/>
      <c r="I198" s="11"/>
      <c r="J198" s="7"/>
      <c r="K198" s="7"/>
      <c r="L198" s="10"/>
      <c r="M198" s="11"/>
      <c r="N198" s="7">
        <v>24.25</v>
      </c>
      <c r="O198" s="7">
        <v>22.83</v>
      </c>
      <c r="P198" s="10">
        <f t="shared" ref="P198" si="2111">MIN(N198,O198)</f>
        <v>22.83</v>
      </c>
      <c r="Q198" s="11">
        <f t="shared" ref="Q198" si="2112">MAX(0,N$4-P198)</f>
        <v>0</v>
      </c>
      <c r="R198" s="7">
        <v>24.25</v>
      </c>
      <c r="S198" s="7">
        <v>22.83</v>
      </c>
      <c r="T198" s="10">
        <f t="shared" ref="T198" si="2113">MIN(R198,S198)</f>
        <v>22.83</v>
      </c>
      <c r="U198" s="11">
        <f t="shared" ref="U198" si="2114">MAX(0,R$4-T198)</f>
        <v>0</v>
      </c>
      <c r="V198" s="7">
        <f t="shared" ref="V198" si="2115">R198</f>
        <v>24.25</v>
      </c>
      <c r="W198" s="7">
        <f t="shared" ref="W198" si="2116">S198</f>
        <v>22.83</v>
      </c>
      <c r="X198" s="10">
        <f t="shared" ref="X198" si="2117">MIN(V198,W198)</f>
        <v>22.83</v>
      </c>
      <c r="Y198" s="11">
        <f t="shared" ref="Y198" si="2118">MAX(0,V$4-X198)</f>
        <v>0</v>
      </c>
    </row>
    <row r="199" spans="1:25" ht="18" customHeight="1" x14ac:dyDescent="0.2">
      <c r="A199" s="1">
        <f t="shared" si="1344"/>
        <v>44407</v>
      </c>
      <c r="B199" s="19"/>
      <c r="C199" s="19"/>
      <c r="D199" s="19"/>
      <c r="E199" s="19"/>
      <c r="F199" s="7"/>
      <c r="G199" s="7"/>
      <c r="H199" s="10"/>
      <c r="I199" s="11"/>
      <c r="J199" s="7"/>
      <c r="K199" s="7"/>
      <c r="L199" s="10"/>
      <c r="M199" s="11"/>
      <c r="N199" s="7">
        <v>23</v>
      </c>
      <c r="O199" s="7">
        <v>22.54</v>
      </c>
      <c r="P199" s="10">
        <f t="shared" ref="P199" si="2119">MIN(N199,O199)</f>
        <v>22.54</v>
      </c>
      <c r="Q199" s="11">
        <f t="shared" ref="Q199" si="2120">MAX(0,N$4-P199)</f>
        <v>0</v>
      </c>
      <c r="R199" s="7">
        <v>23</v>
      </c>
      <c r="S199" s="7">
        <v>22.54</v>
      </c>
      <c r="T199" s="10">
        <f t="shared" ref="T199" si="2121">MIN(R199,S199)</f>
        <v>22.54</v>
      </c>
      <c r="U199" s="11">
        <f t="shared" ref="U199" si="2122">MAX(0,R$4-T199)</f>
        <v>0</v>
      </c>
      <c r="V199" s="7">
        <f t="shared" ref="V199" si="2123">R199</f>
        <v>23</v>
      </c>
      <c r="W199" s="7">
        <f t="shared" ref="W199" si="2124">S199</f>
        <v>22.54</v>
      </c>
      <c r="X199" s="10">
        <f t="shared" ref="X199" si="2125">MIN(V199,W199)</f>
        <v>22.54</v>
      </c>
      <c r="Y199" s="11">
        <f t="shared" ref="Y199" si="2126">MAX(0,V$4-X199)</f>
        <v>0</v>
      </c>
    </row>
    <row r="200" spans="1:25" ht="18" customHeight="1" x14ac:dyDescent="0.2">
      <c r="A200" s="1">
        <f t="shared" si="1344"/>
        <v>44400</v>
      </c>
      <c r="B200" s="19"/>
      <c r="C200" s="19"/>
      <c r="D200" s="19"/>
      <c r="E200" s="19"/>
      <c r="F200" s="7"/>
      <c r="G200" s="7"/>
      <c r="H200" s="10"/>
      <c r="I200" s="11"/>
      <c r="J200" s="7"/>
      <c r="K200" s="7"/>
      <c r="L200" s="10"/>
      <c r="M200" s="11"/>
      <c r="N200" s="7">
        <v>23</v>
      </c>
      <c r="O200" s="7">
        <v>22.18</v>
      </c>
      <c r="P200" s="10">
        <f t="shared" ref="P200" si="2127">MIN(N200,O200)</f>
        <v>22.18</v>
      </c>
      <c r="Q200" s="11">
        <f t="shared" ref="Q200" si="2128">MAX(0,N$4-P200)</f>
        <v>0</v>
      </c>
      <c r="R200" s="7">
        <v>23</v>
      </c>
      <c r="S200" s="7">
        <v>22.18</v>
      </c>
      <c r="T200" s="10">
        <f t="shared" ref="T200" si="2129">MIN(R200,S200)</f>
        <v>22.18</v>
      </c>
      <c r="U200" s="11">
        <f t="shared" ref="U200" si="2130">MAX(0,R$4-T200)</f>
        <v>0</v>
      </c>
      <c r="V200" s="7">
        <f t="shared" ref="V200" si="2131">R200</f>
        <v>23</v>
      </c>
      <c r="W200" s="7">
        <f t="shared" ref="W200" si="2132">S200</f>
        <v>22.18</v>
      </c>
      <c r="X200" s="10">
        <f t="shared" ref="X200" si="2133">MIN(V200,W200)</f>
        <v>22.18</v>
      </c>
      <c r="Y200" s="11">
        <f t="shared" ref="Y200" si="2134">MAX(0,V$4-X200)</f>
        <v>0</v>
      </c>
    </row>
    <row r="201" spans="1:25" ht="18" customHeight="1" x14ac:dyDescent="0.2">
      <c r="A201" s="1">
        <f t="shared" si="1344"/>
        <v>44393</v>
      </c>
      <c r="B201" s="19"/>
      <c r="C201" s="19"/>
      <c r="D201" s="19"/>
      <c r="E201" s="19"/>
      <c r="F201" s="7"/>
      <c r="G201" s="7"/>
      <c r="H201" s="10"/>
      <c r="I201" s="11"/>
      <c r="J201" s="7"/>
      <c r="K201" s="7"/>
      <c r="L201" s="10"/>
      <c r="M201" s="11"/>
      <c r="N201" s="7">
        <v>23</v>
      </c>
      <c r="O201" s="7">
        <v>21.76</v>
      </c>
      <c r="P201" s="10">
        <f t="shared" ref="P201:P208" si="2135">MIN(N201,O201)</f>
        <v>21.76</v>
      </c>
      <c r="Q201" s="11">
        <f t="shared" ref="Q201:Q208" si="2136">MAX(0,N$4-P201)</f>
        <v>0</v>
      </c>
      <c r="R201" s="7">
        <v>23</v>
      </c>
      <c r="S201" s="7">
        <v>21.76</v>
      </c>
      <c r="T201" s="10">
        <f t="shared" ref="T201" si="2137">MIN(R201,S201)</f>
        <v>21.76</v>
      </c>
      <c r="U201" s="11">
        <f t="shared" ref="U201" si="2138">MAX(0,R$4-T201)</f>
        <v>0</v>
      </c>
      <c r="V201" s="7">
        <f t="shared" ref="V201" si="2139">R201</f>
        <v>23</v>
      </c>
      <c r="W201" s="7">
        <f t="shared" ref="W201" si="2140">S201</f>
        <v>21.76</v>
      </c>
      <c r="X201" s="10">
        <f t="shared" ref="X201" si="2141">MIN(V201,W201)</f>
        <v>21.76</v>
      </c>
      <c r="Y201" s="11">
        <f t="shared" ref="Y201" si="2142">MAX(0,V$4-X201)</f>
        <v>0</v>
      </c>
    </row>
    <row r="202" spans="1:25" ht="18" customHeight="1" x14ac:dyDescent="0.2">
      <c r="A202" s="1">
        <f t="shared" si="1344"/>
        <v>44386</v>
      </c>
      <c r="B202" s="19"/>
      <c r="C202" s="19"/>
      <c r="D202" s="19"/>
      <c r="E202" s="19"/>
      <c r="F202" s="7"/>
      <c r="G202" s="7"/>
      <c r="H202" s="10"/>
      <c r="I202" s="11"/>
      <c r="J202" s="7"/>
      <c r="K202" s="7"/>
      <c r="L202" s="10"/>
      <c r="M202" s="11"/>
      <c r="N202" s="7">
        <v>22.25</v>
      </c>
      <c r="O202" s="7">
        <v>21.38</v>
      </c>
      <c r="P202" s="10">
        <f t="shared" si="2135"/>
        <v>21.38</v>
      </c>
      <c r="Q202" s="11">
        <f t="shared" si="2136"/>
        <v>0</v>
      </c>
      <c r="R202" s="7">
        <v>22.25</v>
      </c>
      <c r="S202" s="7">
        <v>21.38</v>
      </c>
      <c r="T202" s="10">
        <f t="shared" ref="T202" si="2143">MIN(R202,S202)</f>
        <v>21.38</v>
      </c>
      <c r="U202" s="11">
        <f t="shared" ref="U202" si="2144">MAX(0,R$4-T202)</f>
        <v>0</v>
      </c>
      <c r="V202" s="7">
        <f t="shared" ref="V202" si="2145">R202</f>
        <v>22.25</v>
      </c>
      <c r="W202" s="7">
        <f t="shared" ref="W202" si="2146">S202</f>
        <v>21.38</v>
      </c>
      <c r="X202" s="10">
        <f t="shared" ref="X202" si="2147">MIN(V202,W202)</f>
        <v>21.38</v>
      </c>
      <c r="Y202" s="11">
        <f t="shared" ref="Y202" si="2148">MAX(0,V$4-X202)</f>
        <v>0</v>
      </c>
    </row>
    <row r="203" spans="1:25" ht="18" customHeight="1" x14ac:dyDescent="0.2">
      <c r="A203" s="1">
        <f t="shared" si="1344"/>
        <v>44379</v>
      </c>
      <c r="B203" s="19"/>
      <c r="C203" s="19"/>
      <c r="D203" s="19"/>
      <c r="E203" s="19"/>
      <c r="F203" s="7"/>
      <c r="G203" s="7"/>
      <c r="H203" s="10"/>
      <c r="I203" s="11"/>
      <c r="J203" s="7"/>
      <c r="K203" s="7"/>
      <c r="L203" s="10"/>
      <c r="M203" s="11"/>
      <c r="N203" s="7">
        <v>22</v>
      </c>
      <c r="O203" s="7">
        <v>21.01</v>
      </c>
      <c r="P203" s="10">
        <f t="shared" si="2135"/>
        <v>21.01</v>
      </c>
      <c r="Q203" s="11">
        <f t="shared" si="2136"/>
        <v>0</v>
      </c>
      <c r="R203" s="7">
        <v>22</v>
      </c>
      <c r="S203" s="7">
        <v>21.01</v>
      </c>
      <c r="T203" s="10">
        <f t="shared" ref="T203" si="2149">MIN(R203,S203)</f>
        <v>21.01</v>
      </c>
      <c r="U203" s="11">
        <f t="shared" ref="U203" si="2150">MAX(0,R$4-T203)</f>
        <v>0</v>
      </c>
      <c r="V203" s="7">
        <f t="shared" ref="V203" si="2151">R203</f>
        <v>22</v>
      </c>
      <c r="W203" s="7">
        <f t="shared" ref="W203" si="2152">S203</f>
        <v>21.01</v>
      </c>
      <c r="X203" s="10">
        <f t="shared" ref="X203" si="2153">MIN(V203,W203)</f>
        <v>21.01</v>
      </c>
      <c r="Y203" s="11">
        <f t="shared" ref="Y203" si="2154">MAX(0,V$4-X203)</f>
        <v>0</v>
      </c>
    </row>
    <row r="204" spans="1:25" ht="18" customHeight="1" x14ac:dyDescent="0.2">
      <c r="A204" s="1">
        <f t="shared" si="1344"/>
        <v>44372</v>
      </c>
      <c r="B204" s="19"/>
      <c r="C204" s="19"/>
      <c r="D204" s="19"/>
      <c r="E204" s="19"/>
      <c r="F204" s="7"/>
      <c r="G204" s="7"/>
      <c r="H204" s="10"/>
      <c r="I204" s="11"/>
      <c r="J204" s="7"/>
      <c r="K204" s="7"/>
      <c r="L204" s="10"/>
      <c r="M204" s="11"/>
      <c r="N204" s="7">
        <v>21.5</v>
      </c>
      <c r="O204" s="7">
        <v>20.7</v>
      </c>
      <c r="P204" s="10">
        <f t="shared" si="2135"/>
        <v>20.7</v>
      </c>
      <c r="Q204" s="11">
        <f t="shared" si="2136"/>
        <v>0</v>
      </c>
      <c r="R204" s="7">
        <v>21.5</v>
      </c>
      <c r="S204" s="7">
        <v>20.7</v>
      </c>
      <c r="T204" s="10">
        <f t="shared" ref="T204" si="2155">MIN(R204,S204)</f>
        <v>20.7</v>
      </c>
      <c r="U204" s="11">
        <f t="shared" ref="U204" si="2156">MAX(0,R$4-T204)</f>
        <v>0</v>
      </c>
      <c r="V204" s="7">
        <f t="shared" ref="V204" si="2157">R204</f>
        <v>21.5</v>
      </c>
      <c r="W204" s="7">
        <f t="shared" ref="W204" si="2158">S204</f>
        <v>20.7</v>
      </c>
      <c r="X204" s="10">
        <f t="shared" ref="X204" si="2159">MIN(V204,W204)</f>
        <v>20.7</v>
      </c>
      <c r="Y204" s="11">
        <f t="shared" ref="Y204" si="2160">MAX(0,V$4-X204)</f>
        <v>0</v>
      </c>
    </row>
    <row r="205" spans="1:25" ht="18" customHeight="1" x14ac:dyDescent="0.2">
      <c r="A205" s="1">
        <f t="shared" si="1344"/>
        <v>44365</v>
      </c>
      <c r="B205" s="19"/>
      <c r="C205" s="19"/>
      <c r="D205" s="19"/>
      <c r="E205" s="19"/>
      <c r="F205" s="7"/>
      <c r="G205" s="7"/>
      <c r="H205" s="10"/>
      <c r="I205" s="11"/>
      <c r="J205" s="7"/>
      <c r="K205" s="7"/>
      <c r="L205" s="10"/>
      <c r="M205" s="11"/>
      <c r="N205" s="7">
        <v>21.25</v>
      </c>
      <c r="O205" s="7">
        <v>20.46</v>
      </c>
      <c r="P205" s="10">
        <f t="shared" si="2135"/>
        <v>20.46</v>
      </c>
      <c r="Q205" s="11">
        <f t="shared" si="2136"/>
        <v>0</v>
      </c>
      <c r="R205" s="7">
        <v>21.25</v>
      </c>
      <c r="S205" s="7">
        <v>20.46</v>
      </c>
      <c r="T205" s="10">
        <f t="shared" ref="T205" si="2161">MIN(R205,S205)</f>
        <v>20.46</v>
      </c>
      <c r="U205" s="11">
        <f t="shared" ref="U205" si="2162">MAX(0,R$4-T205)</f>
        <v>0</v>
      </c>
      <c r="V205" s="7">
        <f t="shared" ref="V205" si="2163">R205</f>
        <v>21.25</v>
      </c>
      <c r="W205" s="7">
        <f t="shared" ref="W205" si="2164">S205</f>
        <v>20.46</v>
      </c>
      <c r="X205" s="10">
        <f t="shared" ref="X205" si="2165">MIN(V205,W205)</f>
        <v>20.46</v>
      </c>
      <c r="Y205" s="11">
        <f t="shared" ref="Y205" si="2166">MAX(0,V$4-X205)</f>
        <v>0</v>
      </c>
    </row>
    <row r="206" spans="1:25" ht="18" customHeight="1" x14ac:dyDescent="0.2">
      <c r="A206" s="1">
        <f t="shared" si="1344"/>
        <v>44358</v>
      </c>
      <c r="B206" s="19"/>
      <c r="C206" s="19"/>
      <c r="D206" s="19"/>
      <c r="E206" s="19"/>
      <c r="F206" s="7"/>
      <c r="G206" s="7"/>
      <c r="H206" s="10"/>
      <c r="I206" s="11"/>
      <c r="J206" s="7"/>
      <c r="K206" s="7"/>
      <c r="L206" s="10"/>
      <c r="M206" s="11"/>
      <c r="N206" s="7">
        <v>20.75</v>
      </c>
      <c r="O206" s="7">
        <v>20.32</v>
      </c>
      <c r="P206" s="10">
        <f t="shared" si="2135"/>
        <v>20.32</v>
      </c>
      <c r="Q206" s="11">
        <f t="shared" si="2136"/>
        <v>0</v>
      </c>
      <c r="R206" s="7">
        <v>20.75</v>
      </c>
      <c r="S206" s="7">
        <v>20.32</v>
      </c>
      <c r="T206" s="10">
        <f t="shared" ref="T206" si="2167">MIN(R206,S206)</f>
        <v>20.32</v>
      </c>
      <c r="U206" s="11">
        <f t="shared" ref="U206" si="2168">MAX(0,R$4-T206)</f>
        <v>0</v>
      </c>
      <c r="V206" s="7">
        <f t="shared" ref="V206" si="2169">R206</f>
        <v>20.75</v>
      </c>
      <c r="W206" s="7">
        <f t="shared" ref="W206" si="2170">S206</f>
        <v>20.32</v>
      </c>
      <c r="X206" s="10">
        <f t="shared" ref="X206" si="2171">MIN(V206,W206)</f>
        <v>20.32</v>
      </c>
      <c r="Y206" s="11">
        <f t="shared" ref="Y206" si="2172">MAX(0,V$4-X206)</f>
        <v>0</v>
      </c>
    </row>
    <row r="207" spans="1:25" ht="18" customHeight="1" x14ac:dyDescent="0.2">
      <c r="A207" s="1">
        <v>44351</v>
      </c>
      <c r="B207" s="19"/>
      <c r="C207" s="19"/>
      <c r="D207" s="19"/>
      <c r="E207" s="19"/>
      <c r="F207" s="7"/>
      <c r="G207" s="7"/>
      <c r="H207" s="10"/>
      <c r="I207" s="11"/>
      <c r="J207" s="7"/>
      <c r="K207" s="7"/>
      <c r="L207" s="10"/>
      <c r="M207" s="11"/>
      <c r="N207" s="7">
        <v>20.5</v>
      </c>
      <c r="O207" s="7">
        <v>20.18</v>
      </c>
      <c r="P207" s="10">
        <f t="shared" si="2135"/>
        <v>20.18</v>
      </c>
      <c r="Q207" s="11">
        <f t="shared" si="2136"/>
        <v>0</v>
      </c>
      <c r="R207" s="7">
        <v>20.5</v>
      </c>
      <c r="S207" s="7">
        <v>20.18</v>
      </c>
      <c r="T207" s="10">
        <f t="shared" ref="T207:T208" si="2173">MIN(R207,S207)</f>
        <v>20.18</v>
      </c>
      <c r="U207" s="11">
        <f t="shared" ref="U207:U208" si="2174">MAX(0,R$4-T207)</f>
        <v>0</v>
      </c>
      <c r="V207" s="7">
        <f t="shared" ref="V207:V208" si="2175">R207</f>
        <v>20.5</v>
      </c>
      <c r="W207" s="7">
        <f t="shared" ref="W207:W208" si="2176">S207</f>
        <v>20.18</v>
      </c>
      <c r="X207" s="10">
        <f t="shared" ref="X207:X208" si="2177">MIN(V207,W207)</f>
        <v>20.18</v>
      </c>
      <c r="Y207" s="11">
        <f t="shared" ref="Y207:Y208" si="2178">MAX(0,V$4-X207)</f>
        <v>0</v>
      </c>
    </row>
    <row r="208" spans="1:25" ht="18" customHeight="1" x14ac:dyDescent="0.2">
      <c r="A208" s="1">
        <v>44348</v>
      </c>
      <c r="B208" s="19"/>
      <c r="C208" s="19"/>
      <c r="D208" s="19"/>
      <c r="E208" s="19"/>
      <c r="F208" s="7"/>
      <c r="G208" s="7"/>
      <c r="H208" s="10"/>
      <c r="I208" s="11"/>
      <c r="J208" s="7"/>
      <c r="K208" s="7"/>
      <c r="L208" s="10"/>
      <c r="M208" s="11"/>
      <c r="N208" s="7">
        <v>20.25</v>
      </c>
      <c r="O208" s="7">
        <v>20.02</v>
      </c>
      <c r="P208" s="10">
        <f t="shared" si="2135"/>
        <v>20.02</v>
      </c>
      <c r="Q208" s="11">
        <f t="shared" si="2136"/>
        <v>0</v>
      </c>
      <c r="R208" s="7">
        <v>20.25</v>
      </c>
      <c r="S208" s="7">
        <v>20.02</v>
      </c>
      <c r="T208" s="10">
        <f t="shared" si="2173"/>
        <v>20.02</v>
      </c>
      <c r="U208" s="11">
        <f t="shared" si="2174"/>
        <v>0</v>
      </c>
      <c r="V208" s="7">
        <f t="shared" si="2175"/>
        <v>20.25</v>
      </c>
      <c r="W208" s="7">
        <f t="shared" si="2176"/>
        <v>20.02</v>
      </c>
      <c r="X208" s="10">
        <f t="shared" si="2177"/>
        <v>20.02</v>
      </c>
      <c r="Y208" s="11">
        <f t="shared" si="2178"/>
        <v>0</v>
      </c>
    </row>
    <row r="209" spans="1:25" ht="18" customHeight="1" x14ac:dyDescent="0.2">
      <c r="A209" s="1">
        <f t="shared" si="1344"/>
        <v>44344</v>
      </c>
      <c r="B209" s="19"/>
      <c r="C209" s="19"/>
      <c r="D209" s="19"/>
      <c r="E209" s="19"/>
      <c r="F209" s="17"/>
      <c r="G209" s="17"/>
      <c r="H209" s="18"/>
      <c r="I209" s="16"/>
      <c r="J209" s="17"/>
      <c r="K209" s="17"/>
      <c r="L209" s="18"/>
      <c r="M209" s="16"/>
      <c r="N209" s="17"/>
      <c r="O209" s="17"/>
      <c r="P209" s="18"/>
      <c r="Q209" s="16"/>
      <c r="R209" s="7">
        <v>20.25</v>
      </c>
      <c r="S209" s="7">
        <v>20.02</v>
      </c>
      <c r="T209" s="10">
        <f t="shared" ref="T209" si="2179">MIN(R209,S209)</f>
        <v>20.02</v>
      </c>
      <c r="U209" s="11">
        <f t="shared" ref="U209" si="2180">MAX(0,R$4-T209)</f>
        <v>0</v>
      </c>
      <c r="V209" s="7">
        <f t="shared" ref="V209" si="2181">R209</f>
        <v>20.25</v>
      </c>
      <c r="W209" s="7">
        <f t="shared" ref="W209" si="2182">S209</f>
        <v>20.02</v>
      </c>
      <c r="X209" s="10">
        <f t="shared" ref="X209" si="2183">MIN(V209,W209)</f>
        <v>20.02</v>
      </c>
      <c r="Y209" s="11">
        <f t="shared" ref="Y209" si="2184">MAX(0,V$4-X209)</f>
        <v>0</v>
      </c>
    </row>
    <row r="210" spans="1:25" ht="18" customHeight="1" x14ac:dyDescent="0.2">
      <c r="A210" s="1">
        <f t="shared" si="1344"/>
        <v>44337</v>
      </c>
      <c r="B210" s="19"/>
      <c r="C210" s="19"/>
      <c r="D210" s="19"/>
      <c r="E210" s="19"/>
      <c r="F210" s="17"/>
      <c r="G210" s="17"/>
      <c r="H210" s="18"/>
      <c r="I210" s="16"/>
      <c r="J210" s="17"/>
      <c r="K210" s="17"/>
      <c r="L210" s="18"/>
      <c r="M210" s="16"/>
      <c r="N210" s="17"/>
      <c r="O210" s="17"/>
      <c r="P210" s="18"/>
      <c r="Q210" s="16"/>
      <c r="R210" s="7">
        <v>20.25</v>
      </c>
      <c r="S210" s="7">
        <v>19.68</v>
      </c>
      <c r="T210" s="10">
        <f t="shared" ref="T210" si="2185">MIN(R210,S210)</f>
        <v>19.68</v>
      </c>
      <c r="U210" s="11">
        <f t="shared" ref="U210" si="2186">MAX(0,R$4-T210)</f>
        <v>0</v>
      </c>
      <c r="V210" s="7">
        <f t="shared" ref="V210" si="2187">R210</f>
        <v>20.25</v>
      </c>
      <c r="W210" s="7">
        <f t="shared" ref="W210" si="2188">S210</f>
        <v>19.68</v>
      </c>
      <c r="X210" s="10">
        <f t="shared" ref="X210" si="2189">MIN(V210,W210)</f>
        <v>19.68</v>
      </c>
      <c r="Y210" s="11">
        <f t="shared" ref="Y210" si="2190">MAX(0,V$4-X210)</f>
        <v>0</v>
      </c>
    </row>
    <row r="211" spans="1:25" ht="18" customHeight="1" x14ac:dyDescent="0.2">
      <c r="A211" s="1">
        <f t="shared" si="1344"/>
        <v>44330</v>
      </c>
      <c r="B211" s="19"/>
      <c r="C211" s="19"/>
      <c r="D211" s="19"/>
      <c r="E211" s="19"/>
      <c r="F211" s="17"/>
      <c r="G211" s="17"/>
      <c r="H211" s="18"/>
      <c r="I211" s="16"/>
      <c r="J211" s="17"/>
      <c r="K211" s="17"/>
      <c r="L211" s="18"/>
      <c r="M211" s="16"/>
      <c r="N211" s="17"/>
      <c r="O211" s="17"/>
      <c r="P211" s="18"/>
      <c r="Q211" s="16"/>
      <c r="R211" s="7">
        <v>20.25</v>
      </c>
      <c r="S211" s="7">
        <v>19.32</v>
      </c>
      <c r="T211" s="10">
        <f t="shared" ref="T211" si="2191">MIN(R211,S211)</f>
        <v>19.32</v>
      </c>
      <c r="U211" s="11">
        <f t="shared" ref="U211" si="2192">MAX(0,R$4-T211)</f>
        <v>0</v>
      </c>
      <c r="V211" s="7">
        <f t="shared" ref="V211" si="2193">R211</f>
        <v>20.25</v>
      </c>
      <c r="W211" s="7">
        <f t="shared" ref="W211" si="2194">S211</f>
        <v>19.32</v>
      </c>
      <c r="X211" s="10">
        <f t="shared" ref="X211" si="2195">MIN(V211,W211)</f>
        <v>19.32</v>
      </c>
      <c r="Y211" s="11">
        <f t="shared" ref="Y211" si="2196">MAX(0,V$4-X211)</f>
        <v>0</v>
      </c>
    </row>
    <row r="212" spans="1:25" ht="18" customHeight="1" x14ac:dyDescent="0.2">
      <c r="A212" s="1">
        <f t="shared" si="1344"/>
        <v>44323</v>
      </c>
      <c r="B212" s="19"/>
      <c r="C212" s="19"/>
      <c r="D212" s="19"/>
      <c r="E212" s="19"/>
      <c r="F212" s="17"/>
      <c r="G212" s="17"/>
      <c r="H212" s="18"/>
      <c r="I212" s="16"/>
      <c r="J212" s="17"/>
      <c r="K212" s="17"/>
      <c r="L212" s="18"/>
      <c r="M212" s="16"/>
      <c r="N212" s="17"/>
      <c r="O212" s="17"/>
      <c r="P212" s="18"/>
      <c r="Q212" s="16"/>
      <c r="R212" s="7">
        <v>20</v>
      </c>
      <c r="S212" s="7">
        <v>18.96</v>
      </c>
      <c r="T212" s="10">
        <f t="shared" ref="T212" si="2197">MIN(R212,S212)</f>
        <v>18.96</v>
      </c>
      <c r="U212" s="11">
        <f t="shared" ref="U212" si="2198">MAX(0,R$4-T212)</f>
        <v>0</v>
      </c>
      <c r="V212" s="7">
        <f t="shared" ref="V212" si="2199">R212</f>
        <v>20</v>
      </c>
      <c r="W212" s="7">
        <f t="shared" ref="W212" si="2200">S212</f>
        <v>18.96</v>
      </c>
      <c r="X212" s="10">
        <f t="shared" ref="X212" si="2201">MIN(V212,W212)</f>
        <v>18.96</v>
      </c>
      <c r="Y212" s="11">
        <f t="shared" ref="Y212" si="2202">MAX(0,V$4-X212)</f>
        <v>0</v>
      </c>
    </row>
    <row r="213" spans="1:25" ht="18" customHeight="1" x14ac:dyDescent="0.2">
      <c r="A213" s="1">
        <f t="shared" si="1344"/>
        <v>44316</v>
      </c>
      <c r="B213" s="19"/>
      <c r="C213" s="19"/>
      <c r="D213" s="19"/>
      <c r="E213" s="19"/>
      <c r="F213" s="17"/>
      <c r="G213" s="17"/>
      <c r="H213" s="18"/>
      <c r="I213" s="16"/>
      <c r="J213" s="17"/>
      <c r="K213" s="17"/>
      <c r="L213" s="18"/>
      <c r="M213" s="16"/>
      <c r="N213" s="17"/>
      <c r="O213" s="17"/>
      <c r="P213" s="18"/>
      <c r="Q213" s="16"/>
      <c r="R213" s="7">
        <v>19.75</v>
      </c>
      <c r="S213" s="7">
        <v>18.68</v>
      </c>
      <c r="T213" s="10">
        <f t="shared" ref="T213" si="2203">MIN(R213,S213)</f>
        <v>18.68</v>
      </c>
      <c r="U213" s="11">
        <f t="shared" ref="U213" si="2204">MAX(0,R$4-T213)</f>
        <v>0</v>
      </c>
      <c r="V213" s="7">
        <f t="shared" ref="V213" si="2205">R213</f>
        <v>19.75</v>
      </c>
      <c r="W213" s="7">
        <f t="shared" ref="W213" si="2206">S213</f>
        <v>18.68</v>
      </c>
      <c r="X213" s="10">
        <f t="shared" ref="X213" si="2207">MIN(V213,W213)</f>
        <v>18.68</v>
      </c>
      <c r="Y213" s="11">
        <f t="shared" ref="Y213" si="2208">MAX(0,V$4-X213)</f>
        <v>0</v>
      </c>
    </row>
    <row r="214" spans="1:25" ht="18" customHeight="1" x14ac:dyDescent="0.2">
      <c r="A214" s="1">
        <f t="shared" si="1344"/>
        <v>44309</v>
      </c>
      <c r="B214" s="19"/>
      <c r="C214" s="19"/>
      <c r="D214" s="19"/>
      <c r="E214" s="19"/>
      <c r="F214" s="17"/>
      <c r="G214" s="17"/>
      <c r="H214" s="18"/>
      <c r="I214" s="16"/>
      <c r="J214" s="17"/>
      <c r="K214" s="17"/>
      <c r="L214" s="18"/>
      <c r="M214" s="16"/>
      <c r="N214" s="17"/>
      <c r="O214" s="17"/>
      <c r="P214" s="18"/>
      <c r="Q214" s="16"/>
      <c r="R214" s="7">
        <v>18.75</v>
      </c>
      <c r="S214" s="7">
        <v>18.52</v>
      </c>
      <c r="T214" s="10">
        <f t="shared" ref="T214" si="2209">MIN(R214,S214)</f>
        <v>18.52</v>
      </c>
      <c r="U214" s="11">
        <f t="shared" ref="U214" si="2210">MAX(0,R$4-T214)</f>
        <v>0</v>
      </c>
      <c r="V214" s="7">
        <f t="shared" ref="V214" si="2211">R214</f>
        <v>18.75</v>
      </c>
      <c r="W214" s="7">
        <f t="shared" ref="W214" si="2212">S214</f>
        <v>18.52</v>
      </c>
      <c r="X214" s="10">
        <f t="shared" ref="X214" si="2213">MIN(V214,W214)</f>
        <v>18.52</v>
      </c>
      <c r="Y214" s="11">
        <f t="shared" ref="Y214" si="2214">MAX(0,V$4-X214)</f>
        <v>0</v>
      </c>
    </row>
    <row r="215" spans="1:25" ht="18" customHeight="1" x14ac:dyDescent="0.2">
      <c r="A215" s="1">
        <f t="shared" si="1344"/>
        <v>44302</v>
      </c>
      <c r="B215" s="19"/>
      <c r="C215" s="19"/>
      <c r="D215" s="19"/>
      <c r="E215" s="19"/>
      <c r="F215" s="17"/>
      <c r="G215" s="17"/>
      <c r="H215" s="18"/>
      <c r="I215" s="16"/>
      <c r="J215" s="17"/>
      <c r="K215" s="17"/>
      <c r="L215" s="18"/>
      <c r="M215" s="16"/>
      <c r="N215" s="17"/>
      <c r="O215" s="17"/>
      <c r="P215" s="18"/>
      <c r="Q215" s="16"/>
      <c r="R215" s="7">
        <v>18.75</v>
      </c>
      <c r="S215" s="7">
        <v>18.350000000000001</v>
      </c>
      <c r="T215" s="10">
        <f t="shared" ref="T215" si="2215">MIN(R215,S215)</f>
        <v>18.350000000000001</v>
      </c>
      <c r="U215" s="11">
        <f t="shared" ref="U215" si="2216">MAX(0,R$4-T215)</f>
        <v>0</v>
      </c>
      <c r="V215" s="7">
        <f t="shared" ref="V215" si="2217">R215</f>
        <v>18.75</v>
      </c>
      <c r="W215" s="7">
        <f t="shared" ref="W215" si="2218">S215</f>
        <v>18.350000000000001</v>
      </c>
      <c r="X215" s="10">
        <f t="shared" ref="X215" si="2219">MIN(V215,W215)</f>
        <v>18.350000000000001</v>
      </c>
      <c r="Y215" s="11">
        <f t="shared" ref="Y215" si="2220">MAX(0,V$4-X215)</f>
        <v>0</v>
      </c>
    </row>
    <row r="216" spans="1:25" ht="18" customHeight="1" x14ac:dyDescent="0.2">
      <c r="A216" s="1">
        <f t="shared" si="1344"/>
        <v>44295</v>
      </c>
      <c r="B216" s="19"/>
      <c r="C216" s="19"/>
      <c r="D216" s="19"/>
      <c r="E216" s="19"/>
      <c r="F216" s="17"/>
      <c r="G216" s="17"/>
      <c r="H216" s="18"/>
      <c r="I216" s="16"/>
      <c r="J216" s="17"/>
      <c r="K216" s="17"/>
      <c r="L216" s="18"/>
      <c r="M216" s="16"/>
      <c r="N216" s="17"/>
      <c r="O216" s="17"/>
      <c r="P216" s="18"/>
      <c r="Q216" s="16"/>
      <c r="R216" s="7">
        <v>18.5</v>
      </c>
      <c r="S216" s="7">
        <v>18.2</v>
      </c>
      <c r="T216" s="10">
        <f t="shared" ref="T216" si="2221">MIN(R216,S216)</f>
        <v>18.2</v>
      </c>
      <c r="U216" s="11">
        <f t="shared" ref="U216" si="2222">MAX(0,R$4-T216)</f>
        <v>0</v>
      </c>
      <c r="V216" s="7">
        <f t="shared" ref="V216" si="2223">R216</f>
        <v>18.5</v>
      </c>
      <c r="W216" s="7">
        <f t="shared" ref="W216" si="2224">S216</f>
        <v>18.2</v>
      </c>
      <c r="X216" s="10">
        <f t="shared" ref="X216" si="2225">MIN(V216,W216)</f>
        <v>18.2</v>
      </c>
      <c r="Y216" s="11">
        <f t="shared" ref="Y216" si="2226">MAX(0,V$4-X216)</f>
        <v>0</v>
      </c>
    </row>
    <row r="217" spans="1:25" ht="18" customHeight="1" x14ac:dyDescent="0.2">
      <c r="A217" s="1">
        <f t="shared" si="1344"/>
        <v>44288</v>
      </c>
      <c r="B217" s="19"/>
      <c r="C217" s="19"/>
      <c r="D217" s="19"/>
      <c r="E217" s="19"/>
      <c r="F217" s="17"/>
      <c r="G217" s="17"/>
      <c r="H217" s="18"/>
      <c r="I217" s="16"/>
      <c r="J217" s="17"/>
      <c r="K217" s="17"/>
      <c r="L217" s="18"/>
      <c r="M217" s="16"/>
      <c r="N217" s="17"/>
      <c r="O217" s="17"/>
      <c r="P217" s="18"/>
      <c r="Q217" s="16"/>
      <c r="R217" s="7">
        <v>18.63</v>
      </c>
      <c r="S217" s="7">
        <v>17.86</v>
      </c>
      <c r="T217" s="10">
        <f t="shared" ref="T217" si="2227">MIN(R217,S217)</f>
        <v>17.86</v>
      </c>
      <c r="U217" s="11">
        <f t="shared" ref="U217" si="2228">MAX(0,R$4-T217)</f>
        <v>0</v>
      </c>
      <c r="V217" s="7">
        <f t="shared" ref="V217" si="2229">R217</f>
        <v>18.63</v>
      </c>
      <c r="W217" s="7">
        <f t="shared" ref="W217" si="2230">S217</f>
        <v>17.86</v>
      </c>
      <c r="X217" s="10">
        <f t="shared" ref="X217" si="2231">MIN(V217,W217)</f>
        <v>17.86</v>
      </c>
      <c r="Y217" s="11">
        <f t="shared" ref="Y217" si="2232">MAX(0,V$4-X217)</f>
        <v>0</v>
      </c>
    </row>
    <row r="218" spans="1:25" ht="18" customHeight="1" x14ac:dyDescent="0.2">
      <c r="A218" s="1">
        <f t="shared" si="1344"/>
        <v>44281</v>
      </c>
      <c r="B218" s="19"/>
      <c r="C218" s="19"/>
      <c r="D218" s="19"/>
      <c r="E218" s="19"/>
      <c r="F218" s="17"/>
      <c r="G218" s="17"/>
      <c r="H218" s="18"/>
      <c r="I218" s="16"/>
      <c r="J218" s="17"/>
      <c r="K218" s="17"/>
      <c r="L218" s="18"/>
      <c r="M218" s="16"/>
      <c r="N218" s="17"/>
      <c r="O218" s="17"/>
      <c r="P218" s="18"/>
      <c r="Q218" s="16"/>
      <c r="R218" s="7">
        <v>18.25</v>
      </c>
      <c r="S218" s="7">
        <v>17.48</v>
      </c>
      <c r="T218" s="10">
        <f t="shared" ref="T218" si="2233">MIN(R218,S218)</f>
        <v>17.48</v>
      </c>
      <c r="U218" s="11">
        <f t="shared" ref="U218" si="2234">MAX(0,R$4-T218)</f>
        <v>0</v>
      </c>
      <c r="V218" s="7">
        <f t="shared" ref="V218" si="2235">R218</f>
        <v>18.25</v>
      </c>
      <c r="W218" s="7">
        <f t="shared" ref="W218" si="2236">S218</f>
        <v>17.48</v>
      </c>
      <c r="X218" s="10">
        <f t="shared" ref="X218" si="2237">MIN(V218,W218)</f>
        <v>17.48</v>
      </c>
      <c r="Y218" s="11">
        <f t="shared" ref="Y218" si="2238">MAX(0,V$4-X218)</f>
        <v>0</v>
      </c>
    </row>
    <row r="219" spans="1:25" ht="18" customHeight="1" x14ac:dyDescent="0.2">
      <c r="A219" s="1">
        <f t="shared" si="1344"/>
        <v>44274</v>
      </c>
      <c r="B219" s="19"/>
      <c r="C219" s="19"/>
      <c r="D219" s="19"/>
      <c r="E219" s="19"/>
      <c r="F219" s="17"/>
      <c r="G219" s="17"/>
      <c r="H219" s="18"/>
      <c r="I219" s="16"/>
      <c r="J219" s="17"/>
      <c r="K219" s="17"/>
      <c r="L219" s="18"/>
      <c r="M219" s="16"/>
      <c r="N219" s="17"/>
      <c r="O219" s="17"/>
      <c r="P219" s="18"/>
      <c r="Q219" s="16"/>
      <c r="R219" s="7">
        <v>18</v>
      </c>
      <c r="S219" s="7">
        <v>17.04</v>
      </c>
      <c r="T219" s="10">
        <f t="shared" ref="T219" si="2239">MIN(R219,S219)</f>
        <v>17.04</v>
      </c>
      <c r="U219" s="11">
        <f t="shared" ref="U219" si="2240">MAX(0,R$4-T219)</f>
        <v>0</v>
      </c>
      <c r="V219" s="7">
        <f t="shared" ref="V219" si="2241">R219</f>
        <v>18</v>
      </c>
      <c r="W219" s="7">
        <f t="shared" ref="W219" si="2242">S219</f>
        <v>17.04</v>
      </c>
      <c r="X219" s="10">
        <f t="shared" ref="X219" si="2243">MIN(V219,W219)</f>
        <v>17.04</v>
      </c>
      <c r="Y219" s="11">
        <f t="shared" ref="Y219" si="2244">MAX(0,V$4-X219)</f>
        <v>0</v>
      </c>
    </row>
    <row r="220" spans="1:25" ht="18" customHeight="1" x14ac:dyDescent="0.2">
      <c r="A220" s="1">
        <f t="shared" si="1344"/>
        <v>44267</v>
      </c>
      <c r="B220" s="19"/>
      <c r="C220" s="19"/>
      <c r="D220" s="19"/>
      <c r="E220" s="19"/>
      <c r="F220" s="17"/>
      <c r="G220" s="17"/>
      <c r="H220" s="18"/>
      <c r="I220" s="16"/>
      <c r="J220" s="17"/>
      <c r="K220" s="17"/>
      <c r="L220" s="18"/>
      <c r="M220" s="16"/>
      <c r="N220" s="17"/>
      <c r="O220" s="17"/>
      <c r="P220" s="18"/>
      <c r="Q220" s="16"/>
      <c r="R220" s="7">
        <v>18</v>
      </c>
      <c r="S220" s="7">
        <v>16.43</v>
      </c>
      <c r="T220" s="10">
        <f t="shared" ref="T220" si="2245">MIN(R220,S220)</f>
        <v>16.43</v>
      </c>
      <c r="U220" s="11">
        <f t="shared" ref="U220" si="2246">MAX(0,R$4-T220)</f>
        <v>0</v>
      </c>
      <c r="V220" s="7">
        <f t="shared" ref="V220" si="2247">R220</f>
        <v>18</v>
      </c>
      <c r="W220" s="7">
        <f t="shared" ref="W220" si="2248">S220</f>
        <v>16.43</v>
      </c>
      <c r="X220" s="10">
        <f t="shared" ref="X220" si="2249">MIN(V220,W220)</f>
        <v>16.43</v>
      </c>
      <c r="Y220" s="11">
        <f t="shared" ref="Y220" si="2250">MAX(0,V$4-X220)</f>
        <v>0</v>
      </c>
    </row>
    <row r="221" spans="1:25" ht="18" customHeight="1" x14ac:dyDescent="0.2">
      <c r="A221" s="1">
        <f t="shared" si="1344"/>
        <v>44260</v>
      </c>
      <c r="B221" s="19"/>
      <c r="C221" s="19"/>
      <c r="D221" s="19"/>
      <c r="E221" s="19"/>
      <c r="F221" s="17"/>
      <c r="G221" s="17"/>
      <c r="H221" s="18"/>
      <c r="I221" s="16"/>
      <c r="J221" s="17"/>
      <c r="K221" s="17"/>
      <c r="L221" s="18"/>
      <c r="M221" s="16"/>
      <c r="N221" s="17"/>
      <c r="O221" s="17"/>
      <c r="P221" s="18"/>
      <c r="Q221" s="16"/>
      <c r="R221" s="7">
        <v>17.25</v>
      </c>
      <c r="S221" s="7">
        <v>15.82</v>
      </c>
      <c r="T221" s="10">
        <f t="shared" ref="T221" si="2251">MIN(R221,S221)</f>
        <v>15.82</v>
      </c>
      <c r="U221" s="11">
        <f t="shared" ref="U221" si="2252">MAX(0,R$4-T221)</f>
        <v>0</v>
      </c>
      <c r="V221" s="7">
        <f t="shared" ref="V221" si="2253">R221</f>
        <v>17.25</v>
      </c>
      <c r="W221" s="7">
        <f t="shared" ref="W221" si="2254">S221</f>
        <v>15.82</v>
      </c>
      <c r="X221" s="10">
        <f t="shared" ref="X221" si="2255">MIN(V221,W221)</f>
        <v>15.82</v>
      </c>
      <c r="Y221" s="11">
        <f t="shared" ref="Y221" si="2256">MAX(0,V$4-X221)</f>
        <v>0</v>
      </c>
    </row>
    <row r="222" spans="1:25" ht="18" customHeight="1" x14ac:dyDescent="0.2">
      <c r="A222" s="1">
        <f t="shared" si="1344"/>
        <v>44253</v>
      </c>
      <c r="B222" s="19"/>
      <c r="C222" s="19"/>
      <c r="D222" s="19"/>
      <c r="E222" s="19"/>
      <c r="F222" s="17"/>
      <c r="G222" s="17"/>
      <c r="H222" s="18"/>
      <c r="I222" s="16"/>
      <c r="J222" s="17"/>
      <c r="K222" s="17"/>
      <c r="L222" s="18"/>
      <c r="M222" s="16"/>
      <c r="N222" s="17"/>
      <c r="O222" s="17"/>
      <c r="P222" s="18"/>
      <c r="Q222" s="16"/>
      <c r="R222" s="7">
        <v>16.75</v>
      </c>
      <c r="S222" s="7">
        <v>15.28</v>
      </c>
      <c r="T222" s="10">
        <f t="shared" ref="T222" si="2257">MIN(R222,S222)</f>
        <v>15.28</v>
      </c>
      <c r="U222" s="11">
        <f t="shared" ref="U222" si="2258">MAX(0,R$4-T222)</f>
        <v>0</v>
      </c>
      <c r="V222" s="7">
        <f t="shared" ref="V222" si="2259">R222</f>
        <v>16.75</v>
      </c>
      <c r="W222" s="7">
        <f t="shared" ref="W222" si="2260">S222</f>
        <v>15.28</v>
      </c>
      <c r="X222" s="10">
        <f t="shared" ref="X222" si="2261">MIN(V222,W222)</f>
        <v>15.28</v>
      </c>
      <c r="Y222" s="11">
        <f t="shared" ref="Y222" si="2262">MAX(0,V$4-X222)</f>
        <v>0</v>
      </c>
    </row>
    <row r="223" spans="1:25" ht="18" customHeight="1" x14ac:dyDescent="0.2">
      <c r="A223" s="1">
        <f t="shared" si="1344"/>
        <v>44246</v>
      </c>
      <c r="B223" s="19"/>
      <c r="C223" s="19"/>
      <c r="D223" s="19"/>
      <c r="E223" s="19"/>
      <c r="F223" s="17"/>
      <c r="G223" s="17"/>
      <c r="H223" s="18"/>
      <c r="I223" s="16"/>
      <c r="J223" s="17"/>
      <c r="K223" s="17"/>
      <c r="L223" s="18"/>
      <c r="M223" s="16"/>
      <c r="N223" s="17"/>
      <c r="O223" s="17"/>
      <c r="P223" s="18"/>
      <c r="Q223" s="16"/>
      <c r="R223" s="7">
        <v>16.25</v>
      </c>
      <c r="S223" s="7">
        <v>14.85</v>
      </c>
      <c r="T223" s="10">
        <f t="shared" ref="T223" si="2263">MIN(R223,S223)</f>
        <v>14.85</v>
      </c>
      <c r="U223" s="11">
        <f t="shared" ref="U223" si="2264">MAX(0,R$4-T223)</f>
        <v>0</v>
      </c>
      <c r="V223" s="7">
        <f t="shared" ref="V223" si="2265">R223</f>
        <v>16.25</v>
      </c>
      <c r="W223" s="7">
        <f t="shared" ref="W223" si="2266">S223</f>
        <v>14.85</v>
      </c>
      <c r="X223" s="10">
        <f t="shared" ref="X223" si="2267">MIN(V223,W223)</f>
        <v>14.85</v>
      </c>
      <c r="Y223" s="11">
        <f t="shared" ref="Y223" si="2268">MAX(0,V$4-X223)</f>
        <v>0</v>
      </c>
    </row>
    <row r="224" spans="1:25" ht="18" customHeight="1" x14ac:dyDescent="0.2">
      <c r="A224" s="1">
        <f t="shared" si="1344"/>
        <v>44239</v>
      </c>
      <c r="B224" s="19"/>
      <c r="C224" s="19"/>
      <c r="D224" s="19"/>
      <c r="E224" s="19"/>
      <c r="F224" s="17"/>
      <c r="G224" s="17"/>
      <c r="H224" s="18"/>
      <c r="I224" s="16"/>
      <c r="J224" s="17"/>
      <c r="K224" s="17"/>
      <c r="L224" s="18"/>
      <c r="M224" s="16"/>
      <c r="N224" s="17"/>
      <c r="O224" s="17"/>
      <c r="P224" s="18"/>
      <c r="Q224" s="16"/>
      <c r="R224" s="7">
        <v>15.5</v>
      </c>
      <c r="S224" s="7">
        <v>14.6</v>
      </c>
      <c r="T224" s="10">
        <f t="shared" ref="T224" si="2269">MIN(R224,S224)</f>
        <v>14.6</v>
      </c>
      <c r="U224" s="11">
        <f t="shared" ref="U224" si="2270">MAX(0,R$4-T224)</f>
        <v>0</v>
      </c>
      <c r="V224" s="7">
        <f t="shared" ref="V224" si="2271">R224</f>
        <v>15.5</v>
      </c>
      <c r="W224" s="7">
        <f t="shared" ref="W224" si="2272">S224</f>
        <v>14.6</v>
      </c>
      <c r="X224" s="10">
        <f t="shared" ref="X224" si="2273">MIN(V224,W224)</f>
        <v>14.6</v>
      </c>
      <c r="Y224" s="11">
        <f t="shared" ref="Y224" si="2274">MAX(0,V$4-X224)</f>
        <v>0</v>
      </c>
    </row>
    <row r="225" spans="1:25" ht="18" customHeight="1" x14ac:dyDescent="0.2">
      <c r="A225" s="1">
        <f t="shared" si="1344"/>
        <v>44232</v>
      </c>
      <c r="B225" s="19"/>
      <c r="C225" s="19"/>
      <c r="D225" s="19"/>
      <c r="E225" s="19"/>
      <c r="F225" s="17"/>
      <c r="G225" s="17"/>
      <c r="H225" s="18"/>
      <c r="I225" s="16"/>
      <c r="J225" s="17"/>
      <c r="K225" s="17"/>
      <c r="L225" s="18"/>
      <c r="M225" s="16"/>
      <c r="N225" s="17"/>
      <c r="O225" s="17"/>
      <c r="P225" s="18"/>
      <c r="Q225" s="16"/>
      <c r="R225" s="7">
        <v>14.75</v>
      </c>
      <c r="S225" s="7">
        <v>14.58</v>
      </c>
      <c r="T225" s="10">
        <f t="shared" ref="T225" si="2275">MIN(R225,S225)</f>
        <v>14.58</v>
      </c>
      <c r="U225" s="11">
        <f t="shared" ref="U225" si="2276">MAX(0,R$4-T225)</f>
        <v>0</v>
      </c>
      <c r="V225" s="7">
        <f t="shared" ref="V225" si="2277">R225</f>
        <v>14.75</v>
      </c>
      <c r="W225" s="7">
        <f t="shared" ref="W225" si="2278">S225</f>
        <v>14.58</v>
      </c>
      <c r="X225" s="10">
        <f t="shared" ref="X225" si="2279">MIN(V225,W225)</f>
        <v>14.58</v>
      </c>
      <c r="Y225" s="11">
        <f t="shared" ref="Y225" si="2280">MAX(0,V$4-X225)</f>
        <v>0</v>
      </c>
    </row>
    <row r="226" spans="1:25" ht="18" customHeight="1" x14ac:dyDescent="0.2">
      <c r="A226" s="1">
        <f t="shared" si="1344"/>
        <v>44225</v>
      </c>
      <c r="B226" s="19"/>
      <c r="C226" s="19"/>
      <c r="D226" s="19"/>
      <c r="E226" s="19"/>
      <c r="F226" s="17"/>
      <c r="G226" s="17"/>
      <c r="H226" s="18"/>
      <c r="I226" s="16"/>
      <c r="J226" s="17"/>
      <c r="K226" s="17"/>
      <c r="L226" s="18"/>
      <c r="M226" s="16"/>
      <c r="N226" s="17"/>
      <c r="O226" s="17"/>
      <c r="P226" s="18"/>
      <c r="Q226" s="16"/>
      <c r="R226" s="7">
        <v>14.5</v>
      </c>
      <c r="S226" s="7">
        <v>14.7</v>
      </c>
      <c r="T226" s="10">
        <f t="shared" ref="T226" si="2281">MIN(R226,S226)</f>
        <v>14.5</v>
      </c>
      <c r="U226" s="11">
        <f t="shared" ref="U226" si="2282">MAX(0,R$4-T226)</f>
        <v>0</v>
      </c>
      <c r="V226" s="7">
        <f t="shared" ref="V226" si="2283">R226</f>
        <v>14.5</v>
      </c>
      <c r="W226" s="7">
        <f t="shared" ref="W226" si="2284">S226</f>
        <v>14.7</v>
      </c>
      <c r="X226" s="10">
        <f t="shared" ref="X226" si="2285">MIN(V226,W226)</f>
        <v>14.5</v>
      </c>
      <c r="Y226" s="11">
        <f t="shared" ref="Y226" si="2286">MAX(0,V$4-X226)</f>
        <v>0</v>
      </c>
    </row>
    <row r="227" spans="1:25" ht="18" customHeight="1" x14ac:dyDescent="0.2">
      <c r="A227" s="1">
        <f t="shared" si="1344"/>
        <v>44218</v>
      </c>
      <c r="B227" s="19"/>
      <c r="C227" s="19"/>
      <c r="D227" s="19"/>
      <c r="E227" s="19"/>
      <c r="F227" s="17"/>
      <c r="G227" s="17"/>
      <c r="H227" s="18"/>
      <c r="I227" s="16"/>
      <c r="J227" s="17"/>
      <c r="K227" s="17"/>
      <c r="L227" s="18"/>
      <c r="M227" s="16"/>
      <c r="N227" s="17"/>
      <c r="O227" s="17"/>
      <c r="P227" s="18"/>
      <c r="Q227" s="16"/>
      <c r="R227" s="7">
        <v>14.5</v>
      </c>
      <c r="S227" s="7">
        <v>14.88</v>
      </c>
      <c r="T227" s="10">
        <f t="shared" ref="T227" si="2287">MIN(R227,S227)</f>
        <v>14.5</v>
      </c>
      <c r="U227" s="11">
        <f t="shared" ref="U227" si="2288">MAX(0,R$4-T227)</f>
        <v>0</v>
      </c>
      <c r="V227" s="7">
        <f t="shared" ref="V227" si="2289">R227</f>
        <v>14.5</v>
      </c>
      <c r="W227" s="7">
        <f t="shared" ref="W227" si="2290">S227</f>
        <v>14.88</v>
      </c>
      <c r="X227" s="10">
        <f t="shared" ref="X227" si="2291">MIN(V227,W227)</f>
        <v>14.5</v>
      </c>
      <c r="Y227" s="11">
        <f t="shared" ref="Y227" si="2292">MAX(0,V$4-X227)</f>
        <v>0</v>
      </c>
    </row>
    <row r="228" spans="1:25" ht="18" customHeight="1" x14ac:dyDescent="0.2">
      <c r="A228" s="1">
        <f t="shared" si="1344"/>
        <v>44211</v>
      </c>
      <c r="B228" s="19"/>
      <c r="C228" s="19"/>
      <c r="D228" s="19"/>
      <c r="E228" s="19"/>
      <c r="F228" s="17"/>
      <c r="G228" s="17"/>
      <c r="H228" s="18"/>
      <c r="I228" s="16"/>
      <c r="J228" s="17"/>
      <c r="K228" s="17"/>
      <c r="L228" s="18"/>
      <c r="M228" s="16"/>
      <c r="N228" s="17"/>
      <c r="O228" s="17"/>
      <c r="P228" s="18"/>
      <c r="Q228" s="16"/>
      <c r="R228" s="7">
        <v>14.5</v>
      </c>
      <c r="S228" s="7">
        <v>15.22</v>
      </c>
      <c r="T228" s="10">
        <f t="shared" ref="T228" si="2293">MIN(R228,S228)</f>
        <v>14.5</v>
      </c>
      <c r="U228" s="11">
        <f t="shared" ref="U228" si="2294">MAX(0,R$4-T228)</f>
        <v>0</v>
      </c>
      <c r="V228" s="7">
        <f t="shared" ref="V228" si="2295">R228</f>
        <v>14.5</v>
      </c>
      <c r="W228" s="7">
        <f t="shared" ref="W228" si="2296">S228</f>
        <v>15.22</v>
      </c>
      <c r="X228" s="10">
        <f t="shared" ref="X228" si="2297">MIN(V228,W228)</f>
        <v>14.5</v>
      </c>
      <c r="Y228" s="11">
        <f t="shared" ref="Y228" si="2298">MAX(0,V$4-X228)</f>
        <v>0</v>
      </c>
    </row>
    <row r="229" spans="1:25" ht="18" customHeight="1" x14ac:dyDescent="0.2">
      <c r="A229" s="1">
        <f t="shared" si="1344"/>
        <v>44204</v>
      </c>
      <c r="B229" s="19"/>
      <c r="C229" s="19"/>
      <c r="D229" s="19"/>
      <c r="E229" s="19"/>
      <c r="F229" s="17"/>
      <c r="G229" s="17"/>
      <c r="H229" s="18"/>
      <c r="I229" s="16"/>
      <c r="J229" s="17"/>
      <c r="K229" s="17"/>
      <c r="L229" s="18"/>
      <c r="M229" s="16"/>
      <c r="N229" s="17"/>
      <c r="O229" s="17"/>
      <c r="P229" s="18"/>
      <c r="Q229" s="16"/>
      <c r="R229" s="7">
        <v>14.75</v>
      </c>
      <c r="S229" s="7">
        <v>15.49</v>
      </c>
      <c r="T229" s="10">
        <f t="shared" ref="T229" si="2299">MIN(R229,S229)</f>
        <v>14.75</v>
      </c>
      <c r="U229" s="11">
        <f t="shared" ref="U229" si="2300">MAX(0,R$4-T229)</f>
        <v>0</v>
      </c>
      <c r="V229" s="7">
        <f t="shared" ref="V229" si="2301">R229</f>
        <v>14.75</v>
      </c>
      <c r="W229" s="7">
        <f t="shared" ref="W229" si="2302">S229</f>
        <v>15.49</v>
      </c>
      <c r="X229" s="10">
        <f t="shared" ref="X229" si="2303">MIN(V229,W229)</f>
        <v>14.75</v>
      </c>
      <c r="Y229" s="11">
        <f t="shared" ref="Y229" si="2304">MAX(0,V$4-X229)</f>
        <v>0</v>
      </c>
    </row>
    <row r="230" spans="1:25" ht="18" customHeight="1" x14ac:dyDescent="0.2">
      <c r="A230" s="1">
        <f t="shared" si="1344"/>
        <v>44197</v>
      </c>
      <c r="B230" s="19"/>
      <c r="C230" s="19"/>
      <c r="D230" s="19"/>
      <c r="E230" s="19"/>
      <c r="F230" s="17"/>
      <c r="G230" s="17"/>
      <c r="H230" s="18"/>
      <c r="I230" s="16"/>
      <c r="J230" s="17"/>
      <c r="K230" s="17"/>
      <c r="L230" s="18"/>
      <c r="M230" s="16"/>
      <c r="N230" s="17"/>
      <c r="O230" s="17"/>
      <c r="P230" s="18"/>
      <c r="Q230" s="16"/>
      <c r="R230" s="7">
        <v>15</v>
      </c>
      <c r="S230" s="7">
        <v>15.6</v>
      </c>
      <c r="T230" s="10">
        <f t="shared" ref="T230" si="2305">MIN(R230,S230)</f>
        <v>15</v>
      </c>
      <c r="U230" s="11">
        <f t="shared" ref="U230" si="2306">MAX(0,R$4-T230)</f>
        <v>0</v>
      </c>
      <c r="V230" s="7">
        <f t="shared" ref="V230" si="2307">R230</f>
        <v>15</v>
      </c>
      <c r="W230" s="7">
        <f t="shared" ref="W230" si="2308">S230</f>
        <v>15.6</v>
      </c>
      <c r="X230" s="10">
        <f t="shared" ref="X230" si="2309">MIN(V230,W230)</f>
        <v>15</v>
      </c>
      <c r="Y230" s="11">
        <f t="shared" ref="Y230" si="2310">MAX(0,V$4-X230)</f>
        <v>0</v>
      </c>
    </row>
    <row r="231" spans="1:25" ht="18" customHeight="1" x14ac:dyDescent="0.2">
      <c r="A231" s="1">
        <f t="shared" si="1344"/>
        <v>44190</v>
      </c>
      <c r="B231" s="19"/>
      <c r="C231" s="19"/>
      <c r="D231" s="19"/>
      <c r="E231" s="19"/>
      <c r="F231" s="17"/>
      <c r="G231" s="17"/>
      <c r="H231" s="18"/>
      <c r="I231" s="16"/>
      <c r="J231" s="17"/>
      <c r="K231" s="17"/>
      <c r="L231" s="18"/>
      <c r="M231" s="16"/>
      <c r="N231" s="17"/>
      <c r="O231" s="17"/>
      <c r="P231" s="18"/>
      <c r="Q231" s="16"/>
      <c r="R231" s="7">
        <v>15.25</v>
      </c>
      <c r="S231" s="7">
        <v>15.72</v>
      </c>
      <c r="T231" s="10">
        <f t="shared" ref="T231" si="2311">MIN(R231,S231)</f>
        <v>15.25</v>
      </c>
      <c r="U231" s="11">
        <f t="shared" ref="U231" si="2312">MAX(0,R$4-T231)</f>
        <v>0</v>
      </c>
      <c r="V231" s="7">
        <f t="shared" ref="V231" si="2313">R231</f>
        <v>15.25</v>
      </c>
      <c r="W231" s="7">
        <f t="shared" ref="W231" si="2314">S231</f>
        <v>15.72</v>
      </c>
      <c r="X231" s="10">
        <f t="shared" ref="X231" si="2315">MIN(V231,W231)</f>
        <v>15.25</v>
      </c>
      <c r="Y231" s="11">
        <f t="shared" ref="Y231" si="2316">MAX(0,V$4-X231)</f>
        <v>0</v>
      </c>
    </row>
    <row r="232" spans="1:25" ht="18" customHeight="1" x14ac:dyDescent="0.2">
      <c r="A232" s="1">
        <f t="shared" si="1344"/>
        <v>44183</v>
      </c>
      <c r="B232" s="19"/>
      <c r="C232" s="19"/>
      <c r="D232" s="19"/>
      <c r="E232" s="19"/>
      <c r="F232" s="17"/>
      <c r="G232" s="17"/>
      <c r="H232" s="18"/>
      <c r="I232" s="16"/>
      <c r="J232" s="17"/>
      <c r="K232" s="17"/>
      <c r="L232" s="18"/>
      <c r="M232" s="16"/>
      <c r="N232" s="17"/>
      <c r="O232" s="17"/>
      <c r="P232" s="18"/>
      <c r="Q232" s="16"/>
      <c r="R232" s="7">
        <v>16</v>
      </c>
      <c r="S232" s="7">
        <v>15.59</v>
      </c>
      <c r="T232" s="10">
        <f t="shared" ref="T232" si="2317">MIN(R232,S232)</f>
        <v>15.59</v>
      </c>
      <c r="U232" s="11">
        <f t="shared" ref="U232" si="2318">MAX(0,R$4-T232)</f>
        <v>0</v>
      </c>
      <c r="V232" s="7">
        <f t="shared" ref="V232" si="2319">R232</f>
        <v>16</v>
      </c>
      <c r="W232" s="7">
        <f t="shared" ref="W232" si="2320">S232</f>
        <v>15.59</v>
      </c>
      <c r="X232" s="10">
        <f t="shared" ref="X232" si="2321">MIN(V232,W232)</f>
        <v>15.59</v>
      </c>
      <c r="Y232" s="11">
        <f t="shared" ref="Y232" si="2322">MAX(0,V$4-X232)</f>
        <v>0</v>
      </c>
    </row>
    <row r="233" spans="1:25" ht="18" customHeight="1" x14ac:dyDescent="0.2">
      <c r="A233" s="1">
        <f t="shared" si="1344"/>
        <v>44176</v>
      </c>
      <c r="B233" s="19"/>
      <c r="C233" s="19"/>
      <c r="D233" s="19"/>
      <c r="E233" s="19"/>
      <c r="F233" s="17"/>
      <c r="G233" s="17"/>
      <c r="H233" s="18"/>
      <c r="I233" s="16"/>
      <c r="J233" s="17"/>
      <c r="K233" s="17"/>
      <c r="L233" s="18"/>
      <c r="M233" s="16"/>
      <c r="N233" s="17"/>
      <c r="O233" s="17"/>
      <c r="P233" s="18"/>
      <c r="Q233" s="16"/>
      <c r="R233" s="7">
        <v>15.88</v>
      </c>
      <c r="S233" s="7">
        <v>15.3</v>
      </c>
      <c r="T233" s="10">
        <f t="shared" ref="T233" si="2323">MIN(R233,S233)</f>
        <v>15.3</v>
      </c>
      <c r="U233" s="11">
        <f t="shared" ref="U233" si="2324">MAX(0,R$4-T233)</f>
        <v>0</v>
      </c>
      <c r="V233" s="7">
        <f t="shared" ref="V233" si="2325">R233</f>
        <v>15.88</v>
      </c>
      <c r="W233" s="7">
        <f t="shared" ref="W233" si="2326">S233</f>
        <v>15.3</v>
      </c>
      <c r="X233" s="10">
        <f t="shared" ref="X233" si="2327">MIN(V233,W233)</f>
        <v>15.3</v>
      </c>
      <c r="Y233" s="11">
        <f t="shared" ref="Y233" si="2328">MAX(0,V$4-X233)</f>
        <v>0</v>
      </c>
    </row>
    <row r="234" spans="1:25" ht="18" customHeight="1" x14ac:dyDescent="0.2">
      <c r="A234" s="1">
        <f t="shared" si="1344"/>
        <v>44169</v>
      </c>
      <c r="B234" s="19"/>
      <c r="C234" s="19"/>
      <c r="D234" s="19"/>
      <c r="E234" s="19"/>
      <c r="F234" s="17"/>
      <c r="G234" s="17"/>
      <c r="H234" s="18"/>
      <c r="I234" s="16"/>
      <c r="J234" s="17"/>
      <c r="K234" s="17"/>
      <c r="L234" s="18"/>
      <c r="M234" s="16"/>
      <c r="N234" s="17"/>
      <c r="O234" s="17"/>
      <c r="P234" s="18"/>
      <c r="Q234" s="16"/>
      <c r="R234" s="7">
        <v>15.75</v>
      </c>
      <c r="S234" s="7">
        <v>15.06</v>
      </c>
      <c r="T234" s="10">
        <f t="shared" ref="T234" si="2329">MIN(R234,S234)</f>
        <v>15.06</v>
      </c>
      <c r="U234" s="11">
        <f t="shared" ref="U234" si="2330">MAX(0,R$4-T234)</f>
        <v>0</v>
      </c>
      <c r="V234" s="7">
        <f t="shared" ref="V234" si="2331">R234</f>
        <v>15.75</v>
      </c>
      <c r="W234" s="7">
        <f t="shared" ref="W234" si="2332">S234</f>
        <v>15.06</v>
      </c>
      <c r="X234" s="10">
        <f t="shared" ref="X234" si="2333">MIN(V234,W234)</f>
        <v>15.06</v>
      </c>
      <c r="Y234" s="11">
        <f t="shared" ref="Y234" si="2334">MAX(0,V$4-X234)</f>
        <v>0</v>
      </c>
    </row>
    <row r="235" spans="1:25" ht="18" customHeight="1" x14ac:dyDescent="0.2">
      <c r="A235" s="1">
        <f t="shared" si="1344"/>
        <v>44162</v>
      </c>
      <c r="B235" s="19"/>
      <c r="C235" s="19"/>
      <c r="D235" s="19"/>
      <c r="E235" s="19"/>
      <c r="F235" s="17"/>
      <c r="G235" s="17"/>
      <c r="H235" s="18"/>
      <c r="I235" s="16"/>
      <c r="J235" s="17"/>
      <c r="K235" s="17"/>
      <c r="L235" s="18"/>
      <c r="M235" s="16"/>
      <c r="N235" s="17"/>
      <c r="O235" s="17"/>
      <c r="P235" s="18"/>
      <c r="Q235" s="16"/>
      <c r="R235" s="7">
        <v>15.6</v>
      </c>
      <c r="S235" s="7">
        <v>14.84</v>
      </c>
      <c r="T235" s="10">
        <f t="shared" ref="T235" si="2335">MIN(R235,S235)</f>
        <v>14.84</v>
      </c>
      <c r="U235" s="11">
        <f t="shared" ref="U235" si="2336">MAX(0,R$4-T235)</f>
        <v>0</v>
      </c>
      <c r="V235" s="7">
        <f t="shared" ref="V235" si="2337">R235</f>
        <v>15.6</v>
      </c>
      <c r="W235" s="7">
        <f t="shared" ref="W235" si="2338">S235</f>
        <v>14.84</v>
      </c>
      <c r="X235" s="10">
        <f t="shared" ref="X235" si="2339">MIN(V235,W235)</f>
        <v>14.84</v>
      </c>
      <c r="Y235" s="11">
        <f t="shared" ref="Y235" si="2340">MAX(0,V$4-X235)</f>
        <v>0</v>
      </c>
    </row>
    <row r="236" spans="1:25" ht="18" customHeight="1" x14ac:dyDescent="0.2">
      <c r="A236" s="1">
        <f t="shared" si="1344"/>
        <v>44155</v>
      </c>
      <c r="B236" s="19"/>
      <c r="C236" s="19"/>
      <c r="D236" s="19"/>
      <c r="E236" s="19"/>
      <c r="F236" s="17"/>
      <c r="G236" s="17"/>
      <c r="H236" s="18"/>
      <c r="I236" s="16"/>
      <c r="J236" s="17"/>
      <c r="K236" s="17"/>
      <c r="L236" s="18"/>
      <c r="M236" s="16"/>
      <c r="N236" s="17"/>
      <c r="O236" s="17"/>
      <c r="P236" s="18"/>
      <c r="Q236" s="16"/>
      <c r="R236" s="7">
        <v>15.13</v>
      </c>
      <c r="S236" s="7">
        <v>14.63</v>
      </c>
      <c r="T236" s="10">
        <f t="shared" ref="T236" si="2341">MIN(R236,S236)</f>
        <v>14.63</v>
      </c>
      <c r="U236" s="11">
        <f t="shared" ref="U236" si="2342">MAX(0,R$4-T236)</f>
        <v>0</v>
      </c>
      <c r="V236" s="7">
        <f t="shared" ref="V236" si="2343">R236</f>
        <v>15.13</v>
      </c>
      <c r="W236" s="7">
        <f t="shared" ref="W236" si="2344">S236</f>
        <v>14.63</v>
      </c>
      <c r="X236" s="10">
        <f t="shared" ref="X236" si="2345">MIN(V236,W236)</f>
        <v>14.63</v>
      </c>
      <c r="Y236" s="11">
        <f t="shared" ref="Y236" si="2346">MAX(0,V$4-X236)</f>
        <v>0</v>
      </c>
    </row>
    <row r="237" spans="1:25" ht="18" customHeight="1" x14ac:dyDescent="0.2">
      <c r="A237" s="1">
        <f t="shared" si="1344"/>
        <v>44148</v>
      </c>
      <c r="B237" s="19"/>
      <c r="C237" s="19"/>
      <c r="D237" s="19"/>
      <c r="E237" s="19"/>
      <c r="F237" s="17"/>
      <c r="G237" s="17"/>
      <c r="H237" s="18"/>
      <c r="I237" s="16"/>
      <c r="J237" s="17"/>
      <c r="K237" s="17"/>
      <c r="L237" s="18"/>
      <c r="M237" s="16"/>
      <c r="N237" s="17"/>
      <c r="O237" s="17"/>
      <c r="P237" s="18"/>
      <c r="Q237" s="16"/>
      <c r="R237" s="7">
        <v>14.63</v>
      </c>
      <c r="S237" s="7">
        <v>14.49</v>
      </c>
      <c r="T237" s="10">
        <f t="shared" ref="T237" si="2347">MIN(R237,S237)</f>
        <v>14.49</v>
      </c>
      <c r="U237" s="11">
        <f t="shared" ref="U237" si="2348">MAX(0,R$4-T237)</f>
        <v>0</v>
      </c>
      <c r="V237" s="7">
        <f t="shared" ref="V237" si="2349">R237</f>
        <v>14.63</v>
      </c>
      <c r="W237" s="7">
        <f t="shared" ref="W237" si="2350">S237</f>
        <v>14.49</v>
      </c>
      <c r="X237" s="10">
        <f t="shared" ref="X237" si="2351">MIN(V237,W237)</f>
        <v>14.49</v>
      </c>
      <c r="Y237" s="11">
        <f t="shared" ref="Y237" si="2352">MAX(0,V$4-X237)</f>
        <v>0</v>
      </c>
    </row>
    <row r="238" spans="1:25" ht="18" customHeight="1" x14ac:dyDescent="0.2">
      <c r="A238" s="1">
        <f t="shared" si="1344"/>
        <v>44141</v>
      </c>
      <c r="B238" s="19"/>
      <c r="C238" s="19"/>
      <c r="D238" s="19"/>
      <c r="E238" s="19"/>
      <c r="F238" s="17"/>
      <c r="G238" s="17"/>
      <c r="H238" s="18"/>
      <c r="I238" s="16"/>
      <c r="J238" s="17"/>
      <c r="K238" s="17"/>
      <c r="L238" s="18"/>
      <c r="M238" s="16"/>
      <c r="N238" s="17"/>
      <c r="O238" s="17"/>
      <c r="P238" s="18"/>
      <c r="Q238" s="16"/>
      <c r="R238" s="7">
        <v>14.75</v>
      </c>
      <c r="S238" s="7">
        <v>14.29</v>
      </c>
      <c r="T238" s="10">
        <f t="shared" ref="T238" si="2353">MIN(R238,S238)</f>
        <v>14.29</v>
      </c>
      <c r="U238" s="11">
        <f t="shared" ref="U238" si="2354">MAX(0,R$4-T238)</f>
        <v>0</v>
      </c>
      <c r="V238" s="7">
        <f t="shared" ref="V238" si="2355">R238</f>
        <v>14.75</v>
      </c>
      <c r="W238" s="7">
        <f t="shared" ref="W238" si="2356">S238</f>
        <v>14.29</v>
      </c>
      <c r="X238" s="10">
        <f t="shared" ref="X238" si="2357">MIN(V238,W238)</f>
        <v>14.29</v>
      </c>
      <c r="Y238" s="11">
        <f t="shared" ref="Y238" si="2358">MAX(0,V$4-X238)</f>
        <v>0</v>
      </c>
    </row>
    <row r="239" spans="1:25" ht="18" customHeight="1" x14ac:dyDescent="0.2">
      <c r="A239" s="1">
        <f t="shared" si="1344"/>
        <v>44134</v>
      </c>
      <c r="B239" s="19"/>
      <c r="C239" s="19"/>
      <c r="D239" s="19"/>
      <c r="E239" s="19"/>
      <c r="F239" s="17"/>
      <c r="G239" s="17"/>
      <c r="H239" s="18"/>
      <c r="I239" s="16"/>
      <c r="J239" s="17"/>
      <c r="K239" s="17"/>
      <c r="L239" s="18"/>
      <c r="M239" s="16"/>
      <c r="N239" s="17"/>
      <c r="O239" s="17"/>
      <c r="P239" s="18"/>
      <c r="Q239" s="16"/>
      <c r="R239" s="7">
        <v>14.75</v>
      </c>
      <c r="S239" s="7">
        <v>14.08</v>
      </c>
      <c r="T239" s="10">
        <f t="shared" ref="T239" si="2359">MIN(R239,S239)</f>
        <v>14.08</v>
      </c>
      <c r="U239" s="11">
        <f t="shared" ref="U239" si="2360">MAX(0,R$4-T239)</f>
        <v>0</v>
      </c>
      <c r="V239" s="7">
        <f t="shared" ref="V239" si="2361">R239</f>
        <v>14.75</v>
      </c>
      <c r="W239" s="7">
        <f t="shared" ref="W239" si="2362">S239</f>
        <v>14.08</v>
      </c>
      <c r="X239" s="10">
        <f t="shared" ref="X239" si="2363">MIN(V239,W239)</f>
        <v>14.08</v>
      </c>
      <c r="Y239" s="11">
        <f t="shared" ref="Y239" si="2364">MAX(0,V$4-X239)</f>
        <v>0</v>
      </c>
    </row>
    <row r="240" spans="1:25" ht="18" customHeight="1" x14ac:dyDescent="0.2">
      <c r="A240" s="1">
        <f t="shared" si="1344"/>
        <v>44127</v>
      </c>
      <c r="B240" s="19"/>
      <c r="C240" s="19"/>
      <c r="D240" s="19"/>
      <c r="E240" s="19"/>
      <c r="F240" s="17"/>
      <c r="G240" s="17"/>
      <c r="H240" s="18"/>
      <c r="I240" s="16"/>
      <c r="J240" s="17"/>
      <c r="K240" s="17"/>
      <c r="L240" s="18"/>
      <c r="M240" s="16"/>
      <c r="N240" s="17"/>
      <c r="O240" s="17"/>
      <c r="P240" s="18"/>
      <c r="Q240" s="16"/>
      <c r="R240" s="7">
        <v>14.38</v>
      </c>
      <c r="S240" s="7">
        <v>13.96</v>
      </c>
      <c r="T240" s="10">
        <f t="shared" ref="T240" si="2365">MIN(R240,S240)</f>
        <v>13.96</v>
      </c>
      <c r="U240" s="11">
        <f t="shared" ref="U240" si="2366">MAX(0,R$4-T240)</f>
        <v>0</v>
      </c>
      <c r="V240" s="7">
        <f t="shared" ref="V240" si="2367">R240</f>
        <v>14.38</v>
      </c>
      <c r="W240" s="7">
        <f t="shared" ref="W240" si="2368">S240</f>
        <v>13.96</v>
      </c>
      <c r="X240" s="10">
        <f t="shared" ref="X240" si="2369">MIN(V240,W240)</f>
        <v>13.96</v>
      </c>
      <c r="Y240" s="11">
        <f t="shared" ref="Y240" si="2370">MAX(0,V$4-X240)</f>
        <v>0</v>
      </c>
    </row>
    <row r="241" spans="1:25" ht="18" customHeight="1" x14ac:dyDescent="0.2">
      <c r="A241" s="1">
        <f t="shared" si="1344"/>
        <v>44120</v>
      </c>
      <c r="B241" s="19"/>
      <c r="C241" s="19"/>
      <c r="D241" s="19"/>
      <c r="E241" s="19"/>
      <c r="F241" s="17"/>
      <c r="G241" s="17"/>
      <c r="H241" s="18"/>
      <c r="I241" s="16"/>
      <c r="J241" s="17"/>
      <c r="K241" s="17"/>
      <c r="L241" s="18"/>
      <c r="M241" s="16"/>
      <c r="N241" s="17"/>
      <c r="O241" s="17"/>
      <c r="P241" s="18"/>
      <c r="Q241" s="16"/>
      <c r="R241" s="7">
        <v>14.13</v>
      </c>
      <c r="S241" s="7">
        <v>13.89</v>
      </c>
      <c r="T241" s="10">
        <f t="shared" ref="T241:T246" si="2371">MIN(R241,S241)</f>
        <v>13.89</v>
      </c>
      <c r="U241" s="11">
        <f t="shared" ref="U241:U246" si="2372">MAX(0,R$4-T241)</f>
        <v>0</v>
      </c>
      <c r="V241" s="7">
        <f t="shared" ref="V241" si="2373">R241</f>
        <v>14.13</v>
      </c>
      <c r="W241" s="7">
        <f t="shared" ref="W241" si="2374">S241</f>
        <v>13.89</v>
      </c>
      <c r="X241" s="10">
        <f t="shared" ref="X241:X246" si="2375">MIN(V241,W241)</f>
        <v>13.89</v>
      </c>
      <c r="Y241" s="11">
        <f t="shared" ref="Y241:Y246" si="2376">MAX(0,V$4-X241)</f>
        <v>0</v>
      </c>
    </row>
    <row r="242" spans="1:25" ht="18" customHeight="1" x14ac:dyDescent="0.2">
      <c r="A242" s="1">
        <f t="shared" si="1344"/>
        <v>44113</v>
      </c>
      <c r="B242" s="19"/>
      <c r="C242" s="19"/>
      <c r="D242" s="19"/>
      <c r="E242" s="19"/>
      <c r="F242" s="17"/>
      <c r="G242" s="17"/>
      <c r="H242" s="18"/>
      <c r="I242" s="16"/>
      <c r="J242" s="17"/>
      <c r="K242" s="17"/>
      <c r="L242" s="18"/>
      <c r="M242" s="16"/>
      <c r="N242" s="17"/>
      <c r="O242" s="17"/>
      <c r="P242" s="18"/>
      <c r="Q242" s="16"/>
      <c r="R242" s="7">
        <v>13.88</v>
      </c>
      <c r="S242" s="7">
        <v>13.87</v>
      </c>
      <c r="T242" s="10">
        <f t="shared" si="2371"/>
        <v>13.87</v>
      </c>
      <c r="U242" s="11">
        <f t="shared" si="2372"/>
        <v>0</v>
      </c>
      <c r="V242" s="7">
        <f t="shared" ref="V242" si="2377">R242</f>
        <v>13.88</v>
      </c>
      <c r="W242" s="7">
        <f t="shared" ref="W242" si="2378">S242</f>
        <v>13.87</v>
      </c>
      <c r="X242" s="10">
        <f t="shared" si="2375"/>
        <v>13.87</v>
      </c>
      <c r="Y242" s="11">
        <f t="shared" si="2376"/>
        <v>0</v>
      </c>
    </row>
    <row r="243" spans="1:25" ht="18" customHeight="1" x14ac:dyDescent="0.2">
      <c r="A243" s="1">
        <f t="shared" si="1344"/>
        <v>44106</v>
      </c>
      <c r="B243" s="19"/>
      <c r="C243" s="19"/>
      <c r="D243" s="19"/>
      <c r="E243" s="19"/>
      <c r="F243" s="17"/>
      <c r="G243" s="17"/>
      <c r="H243" s="18"/>
      <c r="I243" s="16"/>
      <c r="J243" s="17"/>
      <c r="K243" s="17"/>
      <c r="L243" s="18"/>
      <c r="M243" s="16"/>
      <c r="N243" s="17"/>
      <c r="O243" s="17"/>
      <c r="P243" s="18"/>
      <c r="Q243" s="16"/>
      <c r="R243" s="7">
        <v>13.88</v>
      </c>
      <c r="S243" s="7">
        <v>13.81</v>
      </c>
      <c r="T243" s="10">
        <f t="shared" si="2371"/>
        <v>13.81</v>
      </c>
      <c r="U243" s="11">
        <f t="shared" si="2372"/>
        <v>0</v>
      </c>
      <c r="V243" s="7">
        <f t="shared" ref="V243:W245" si="2379">R243</f>
        <v>13.88</v>
      </c>
      <c r="W243" s="7">
        <f t="shared" si="2379"/>
        <v>13.81</v>
      </c>
      <c r="X243" s="10">
        <f t="shared" si="2375"/>
        <v>13.81</v>
      </c>
      <c r="Y243" s="11">
        <f t="shared" si="2376"/>
        <v>0</v>
      </c>
    </row>
    <row r="244" spans="1:25" ht="18" customHeight="1" x14ac:dyDescent="0.2">
      <c r="A244" s="1">
        <f t="shared" si="1344"/>
        <v>44099</v>
      </c>
      <c r="B244" s="19"/>
      <c r="C244" s="19"/>
      <c r="D244" s="19"/>
      <c r="E244" s="19"/>
      <c r="F244" s="17"/>
      <c r="G244" s="17"/>
      <c r="H244" s="18"/>
      <c r="I244" s="16"/>
      <c r="J244" s="17"/>
      <c r="K244" s="17"/>
      <c r="L244" s="18"/>
      <c r="M244" s="16"/>
      <c r="N244" s="17"/>
      <c r="O244" s="17"/>
      <c r="P244" s="18"/>
      <c r="Q244" s="16"/>
      <c r="R244" s="7">
        <v>13.88</v>
      </c>
      <c r="S244" s="7">
        <v>13.76</v>
      </c>
      <c r="T244" s="10">
        <f t="shared" si="2371"/>
        <v>13.76</v>
      </c>
      <c r="U244" s="11">
        <f t="shared" si="2372"/>
        <v>0</v>
      </c>
      <c r="V244" s="7">
        <f t="shared" si="2379"/>
        <v>13.88</v>
      </c>
      <c r="W244" s="7">
        <f t="shared" si="2379"/>
        <v>13.76</v>
      </c>
      <c r="X244" s="10">
        <f t="shared" si="2375"/>
        <v>13.76</v>
      </c>
      <c r="Y244" s="11">
        <f t="shared" si="2376"/>
        <v>0</v>
      </c>
    </row>
    <row r="245" spans="1:25" ht="18" customHeight="1" x14ac:dyDescent="0.2">
      <c r="A245" s="1">
        <f t="shared" si="1344"/>
        <v>44092</v>
      </c>
      <c r="B245" s="19"/>
      <c r="C245" s="19"/>
      <c r="D245" s="19"/>
      <c r="E245" s="19"/>
      <c r="F245" s="17"/>
      <c r="G245" s="17"/>
      <c r="H245" s="18"/>
      <c r="I245" s="16"/>
      <c r="J245" s="17"/>
      <c r="K245" s="17"/>
      <c r="L245" s="18"/>
      <c r="M245" s="16"/>
      <c r="N245" s="17"/>
      <c r="O245" s="17"/>
      <c r="P245" s="18"/>
      <c r="Q245" s="16"/>
      <c r="R245" s="7">
        <v>13.88</v>
      </c>
      <c r="S245" s="7">
        <v>13.7</v>
      </c>
      <c r="T245" s="10">
        <f t="shared" si="2371"/>
        <v>13.7</v>
      </c>
      <c r="U245" s="11">
        <f t="shared" si="2372"/>
        <v>0</v>
      </c>
      <c r="V245" s="7">
        <f t="shared" si="2379"/>
        <v>13.88</v>
      </c>
      <c r="W245" s="7">
        <f t="shared" si="2379"/>
        <v>13.7</v>
      </c>
      <c r="X245" s="10">
        <f t="shared" si="2375"/>
        <v>13.7</v>
      </c>
      <c r="Y245" s="11">
        <f t="shared" si="2376"/>
        <v>0</v>
      </c>
    </row>
    <row r="246" spans="1:25" ht="18" customHeight="1" x14ac:dyDescent="0.2">
      <c r="A246" s="1">
        <f t="shared" si="1344"/>
        <v>44085</v>
      </c>
      <c r="B246" s="19"/>
      <c r="C246" s="19"/>
      <c r="D246" s="19"/>
      <c r="E246" s="19"/>
      <c r="F246" s="17"/>
      <c r="G246" s="17"/>
      <c r="H246" s="18"/>
      <c r="I246" s="16"/>
      <c r="J246" s="17"/>
      <c r="K246" s="17"/>
      <c r="L246" s="18"/>
      <c r="M246" s="16"/>
      <c r="N246" s="17"/>
      <c r="O246" s="17"/>
      <c r="P246" s="18"/>
      <c r="Q246" s="16"/>
      <c r="R246" s="7">
        <v>13.88</v>
      </c>
      <c r="S246" s="7">
        <v>13.64</v>
      </c>
      <c r="T246" s="10">
        <f t="shared" si="2371"/>
        <v>13.64</v>
      </c>
      <c r="U246" s="11">
        <f t="shared" si="2372"/>
        <v>0</v>
      </c>
      <c r="V246" s="7">
        <f t="shared" ref="V246:W248" si="2380">R246</f>
        <v>13.88</v>
      </c>
      <c r="W246" s="7">
        <f t="shared" si="2380"/>
        <v>13.64</v>
      </c>
      <c r="X246" s="10">
        <f t="shared" si="2375"/>
        <v>13.64</v>
      </c>
      <c r="Y246" s="11">
        <f t="shared" si="2376"/>
        <v>0</v>
      </c>
    </row>
    <row r="247" spans="1:25" ht="18" customHeight="1" x14ac:dyDescent="0.2">
      <c r="A247" s="1">
        <f t="shared" si="1344"/>
        <v>44078</v>
      </c>
      <c r="B247" s="19"/>
      <c r="C247" s="19"/>
      <c r="D247" s="19"/>
      <c r="E247" s="19"/>
      <c r="F247" s="17"/>
      <c r="G247" s="17"/>
      <c r="H247" s="18"/>
      <c r="I247" s="16"/>
      <c r="J247" s="17"/>
      <c r="K247" s="17"/>
      <c r="L247" s="18"/>
      <c r="M247" s="16"/>
      <c r="N247" s="17"/>
      <c r="O247" s="17"/>
      <c r="P247" s="18"/>
      <c r="Q247" s="16"/>
      <c r="R247" s="7">
        <v>13.63</v>
      </c>
      <c r="S247" s="7">
        <v>13.63</v>
      </c>
      <c r="T247" s="10">
        <f t="shared" ref="T247:T252" si="2381">MIN(R247,S247)</f>
        <v>13.63</v>
      </c>
      <c r="U247" s="11">
        <f t="shared" ref="U247:U252" si="2382">MAX(0,R$4-T247)</f>
        <v>0</v>
      </c>
      <c r="V247" s="7">
        <f t="shared" si="2380"/>
        <v>13.63</v>
      </c>
      <c r="W247" s="7">
        <f t="shared" si="2380"/>
        <v>13.63</v>
      </c>
      <c r="X247" s="10">
        <f t="shared" ref="X247:X252" si="2383">MIN(V247,W247)</f>
        <v>13.63</v>
      </c>
      <c r="Y247" s="11">
        <f t="shared" ref="Y247:Y252" si="2384">MAX(0,V$4-X247)</f>
        <v>0</v>
      </c>
    </row>
    <row r="248" spans="1:25" ht="18" customHeight="1" x14ac:dyDescent="0.2">
      <c r="A248" s="1">
        <f t="shared" si="1344"/>
        <v>44071</v>
      </c>
      <c r="B248" s="19"/>
      <c r="C248" s="19"/>
      <c r="D248" s="19"/>
      <c r="E248" s="19"/>
      <c r="F248" s="17"/>
      <c r="G248" s="17"/>
      <c r="H248" s="18"/>
      <c r="I248" s="16"/>
      <c r="J248" s="17"/>
      <c r="K248" s="17"/>
      <c r="L248" s="18"/>
      <c r="M248" s="16"/>
      <c r="N248" s="17"/>
      <c r="O248" s="17"/>
      <c r="P248" s="18"/>
      <c r="Q248" s="16"/>
      <c r="R248" s="7">
        <v>13.63</v>
      </c>
      <c r="S248" s="7">
        <v>13.64</v>
      </c>
      <c r="T248" s="10">
        <f t="shared" si="2381"/>
        <v>13.63</v>
      </c>
      <c r="U248" s="11">
        <f t="shared" si="2382"/>
        <v>0</v>
      </c>
      <c r="V248" s="7">
        <f t="shared" si="2380"/>
        <v>13.63</v>
      </c>
      <c r="W248" s="7">
        <f t="shared" si="2380"/>
        <v>13.64</v>
      </c>
      <c r="X248" s="10">
        <f t="shared" si="2383"/>
        <v>13.63</v>
      </c>
      <c r="Y248" s="11">
        <f t="shared" si="2384"/>
        <v>0</v>
      </c>
    </row>
    <row r="249" spans="1:25" ht="18" customHeight="1" x14ac:dyDescent="0.2">
      <c r="A249" s="1">
        <f t="shared" si="1344"/>
        <v>44064</v>
      </c>
      <c r="B249" s="19"/>
      <c r="C249" s="19"/>
      <c r="D249" s="19"/>
      <c r="E249" s="19"/>
      <c r="F249" s="17"/>
      <c r="G249" s="17"/>
      <c r="H249" s="18"/>
      <c r="I249" s="16"/>
      <c r="J249" s="17"/>
      <c r="K249" s="17"/>
      <c r="L249" s="18"/>
      <c r="M249" s="16"/>
      <c r="N249" s="17"/>
      <c r="O249" s="17"/>
      <c r="P249" s="18"/>
      <c r="Q249" s="16"/>
      <c r="R249" s="7">
        <v>13.63</v>
      </c>
      <c r="S249" s="7">
        <v>13.7</v>
      </c>
      <c r="T249" s="10">
        <f t="shared" si="2381"/>
        <v>13.63</v>
      </c>
      <c r="U249" s="11">
        <f t="shared" si="2382"/>
        <v>0</v>
      </c>
      <c r="V249" s="7">
        <f t="shared" ref="V249:W251" si="2385">R249</f>
        <v>13.63</v>
      </c>
      <c r="W249" s="7">
        <f t="shared" si="2385"/>
        <v>13.7</v>
      </c>
      <c r="X249" s="10">
        <f t="shared" si="2383"/>
        <v>13.63</v>
      </c>
      <c r="Y249" s="11">
        <f t="shared" si="2384"/>
        <v>0</v>
      </c>
    </row>
    <row r="250" spans="1:25" ht="18" customHeight="1" x14ac:dyDescent="0.2">
      <c r="A250" s="1">
        <f t="shared" si="1344"/>
        <v>44057</v>
      </c>
      <c r="B250" s="19"/>
      <c r="C250" s="19"/>
      <c r="D250" s="19"/>
      <c r="E250" s="19"/>
      <c r="F250" s="17"/>
      <c r="G250" s="17"/>
      <c r="H250" s="18"/>
      <c r="I250" s="16"/>
      <c r="J250" s="17"/>
      <c r="K250" s="17"/>
      <c r="L250" s="18"/>
      <c r="M250" s="16"/>
      <c r="N250" s="17"/>
      <c r="O250" s="17"/>
      <c r="P250" s="18"/>
      <c r="Q250" s="16"/>
      <c r="R250" s="7">
        <v>13.63</v>
      </c>
      <c r="S250" s="7">
        <v>13.74</v>
      </c>
      <c r="T250" s="10">
        <f t="shared" si="2381"/>
        <v>13.63</v>
      </c>
      <c r="U250" s="11">
        <f t="shared" si="2382"/>
        <v>0</v>
      </c>
      <c r="V250" s="7">
        <f t="shared" si="2385"/>
        <v>13.63</v>
      </c>
      <c r="W250" s="7">
        <f t="shared" si="2385"/>
        <v>13.74</v>
      </c>
      <c r="X250" s="10">
        <f t="shared" si="2383"/>
        <v>13.63</v>
      </c>
      <c r="Y250" s="11">
        <f t="shared" si="2384"/>
        <v>0</v>
      </c>
    </row>
    <row r="251" spans="1:25" ht="18" customHeight="1" x14ac:dyDescent="0.2">
      <c r="A251" s="1">
        <f t="shared" si="1344"/>
        <v>44050</v>
      </c>
      <c r="B251" s="19"/>
      <c r="C251" s="19"/>
      <c r="D251" s="19"/>
      <c r="E251" s="19"/>
      <c r="F251" s="17"/>
      <c r="G251" s="17"/>
      <c r="H251" s="18"/>
      <c r="I251" s="16"/>
      <c r="J251" s="17"/>
      <c r="K251" s="17"/>
      <c r="L251" s="18"/>
      <c r="M251" s="16"/>
      <c r="N251" s="17"/>
      <c r="O251" s="17"/>
      <c r="P251" s="18"/>
      <c r="Q251" s="16"/>
      <c r="R251" s="7">
        <v>13.63</v>
      </c>
      <c r="S251" s="7">
        <v>13.68</v>
      </c>
      <c r="T251" s="10">
        <f t="shared" si="2381"/>
        <v>13.63</v>
      </c>
      <c r="U251" s="11">
        <f t="shared" si="2382"/>
        <v>0</v>
      </c>
      <c r="V251" s="7">
        <f t="shared" si="2385"/>
        <v>13.63</v>
      </c>
      <c r="W251" s="7">
        <f t="shared" si="2385"/>
        <v>13.68</v>
      </c>
      <c r="X251" s="10">
        <f t="shared" si="2383"/>
        <v>13.63</v>
      </c>
      <c r="Y251" s="11">
        <f t="shared" si="2384"/>
        <v>0</v>
      </c>
    </row>
    <row r="252" spans="1:25" ht="18" customHeight="1" x14ac:dyDescent="0.2">
      <c r="A252" s="1">
        <f t="shared" si="1344"/>
        <v>44043</v>
      </c>
      <c r="B252" s="19"/>
      <c r="C252" s="19"/>
      <c r="D252" s="19"/>
      <c r="E252" s="19"/>
      <c r="F252" s="17"/>
      <c r="G252" s="17"/>
      <c r="H252" s="18"/>
      <c r="I252" s="16"/>
      <c r="J252" s="17"/>
      <c r="K252" s="17"/>
      <c r="L252" s="18"/>
      <c r="M252" s="16"/>
      <c r="N252" s="17"/>
      <c r="O252" s="17"/>
      <c r="P252" s="18"/>
      <c r="Q252" s="16"/>
      <c r="R252" s="7">
        <v>13.63</v>
      </c>
      <c r="S252" s="7">
        <v>13.62</v>
      </c>
      <c r="T252" s="10">
        <f t="shared" si="2381"/>
        <v>13.62</v>
      </c>
      <c r="U252" s="11">
        <f t="shared" si="2382"/>
        <v>0</v>
      </c>
      <c r="V252" s="7">
        <f t="shared" ref="V252:W254" si="2386">R252</f>
        <v>13.63</v>
      </c>
      <c r="W252" s="7">
        <f t="shared" si="2386"/>
        <v>13.62</v>
      </c>
      <c r="X252" s="10">
        <f t="shared" si="2383"/>
        <v>13.62</v>
      </c>
      <c r="Y252" s="11">
        <f t="shared" si="2384"/>
        <v>0</v>
      </c>
    </row>
    <row r="253" spans="1:25" ht="18" customHeight="1" x14ac:dyDescent="0.2">
      <c r="A253" s="1">
        <f t="shared" si="1344"/>
        <v>44036</v>
      </c>
      <c r="B253" s="19"/>
      <c r="C253" s="19"/>
      <c r="D253" s="19"/>
      <c r="E253" s="19"/>
      <c r="F253" s="17"/>
      <c r="G253" s="17"/>
      <c r="H253" s="18"/>
      <c r="I253" s="16"/>
      <c r="J253" s="17"/>
      <c r="K253" s="17"/>
      <c r="L253" s="18"/>
      <c r="M253" s="16"/>
      <c r="N253" s="17"/>
      <c r="O253" s="17"/>
      <c r="P253" s="18"/>
      <c r="Q253" s="16"/>
      <c r="R253" s="7">
        <v>13.88</v>
      </c>
      <c r="S253" s="7">
        <v>13.51</v>
      </c>
      <c r="T253" s="10">
        <f t="shared" ref="T253:T261" si="2387">MIN(R253,S253)</f>
        <v>13.51</v>
      </c>
      <c r="U253" s="11">
        <f t="shared" ref="U253:U261" si="2388">MAX(0,R$4-T253)</f>
        <v>0</v>
      </c>
      <c r="V253" s="7">
        <f t="shared" si="2386"/>
        <v>13.88</v>
      </c>
      <c r="W253" s="7">
        <f t="shared" si="2386"/>
        <v>13.51</v>
      </c>
      <c r="X253" s="10">
        <f t="shared" ref="X253:X260" si="2389">MIN(V253,W253)</f>
        <v>13.51</v>
      </c>
      <c r="Y253" s="11">
        <f t="shared" ref="Y253:Y260" si="2390">MAX(0,V$4-X253)</f>
        <v>0</v>
      </c>
    </row>
    <row r="254" spans="1:25" ht="18" customHeight="1" x14ac:dyDescent="0.2">
      <c r="A254" s="1">
        <f t="shared" si="1344"/>
        <v>44029</v>
      </c>
      <c r="B254" s="19"/>
      <c r="C254" s="19"/>
      <c r="D254" s="19"/>
      <c r="E254" s="19"/>
      <c r="F254" s="17"/>
      <c r="G254" s="17"/>
      <c r="H254" s="18"/>
      <c r="I254" s="16"/>
      <c r="J254" s="17"/>
      <c r="K254" s="17"/>
      <c r="L254" s="18"/>
      <c r="M254" s="16"/>
      <c r="N254" s="17"/>
      <c r="O254" s="17"/>
      <c r="P254" s="18"/>
      <c r="Q254" s="16"/>
      <c r="R254" s="7">
        <v>13.88</v>
      </c>
      <c r="S254" s="7">
        <v>13.4</v>
      </c>
      <c r="T254" s="10">
        <f t="shared" si="2387"/>
        <v>13.4</v>
      </c>
      <c r="U254" s="11">
        <f t="shared" si="2388"/>
        <v>0</v>
      </c>
      <c r="V254" s="7">
        <f t="shared" si="2386"/>
        <v>13.88</v>
      </c>
      <c r="W254" s="7">
        <f t="shared" si="2386"/>
        <v>13.4</v>
      </c>
      <c r="X254" s="10">
        <f t="shared" si="2389"/>
        <v>13.4</v>
      </c>
      <c r="Y254" s="11">
        <f t="shared" si="2390"/>
        <v>0</v>
      </c>
    </row>
    <row r="255" spans="1:25" ht="18" customHeight="1" x14ac:dyDescent="0.2">
      <c r="A255" s="1">
        <f t="shared" si="1344"/>
        <v>44022</v>
      </c>
      <c r="B255" s="19"/>
      <c r="C255" s="19"/>
      <c r="D255" s="19"/>
      <c r="E255" s="19"/>
      <c r="F255" s="17"/>
      <c r="G255" s="17"/>
      <c r="H255" s="18"/>
      <c r="I255" s="16"/>
      <c r="J255" s="17"/>
      <c r="K255" s="17"/>
      <c r="L255" s="18"/>
      <c r="M255" s="16"/>
      <c r="N255" s="17"/>
      <c r="O255" s="17"/>
      <c r="P255" s="18"/>
      <c r="Q255" s="16"/>
      <c r="R255" s="7">
        <v>13.38</v>
      </c>
      <c r="S255" s="7">
        <v>13.37</v>
      </c>
      <c r="T255" s="10">
        <f t="shared" si="2387"/>
        <v>13.37</v>
      </c>
      <c r="U255" s="11">
        <f t="shared" si="2388"/>
        <v>0</v>
      </c>
      <c r="V255" s="7">
        <f t="shared" ref="V255:W257" si="2391">R255</f>
        <v>13.38</v>
      </c>
      <c r="W255" s="7">
        <f t="shared" si="2391"/>
        <v>13.37</v>
      </c>
      <c r="X255" s="10">
        <f t="shared" si="2389"/>
        <v>13.37</v>
      </c>
      <c r="Y255" s="11">
        <f t="shared" si="2390"/>
        <v>0</v>
      </c>
    </row>
    <row r="256" spans="1:25" ht="18" customHeight="1" x14ac:dyDescent="0.2">
      <c r="A256" s="1">
        <f t="shared" si="1344"/>
        <v>44015</v>
      </c>
      <c r="B256" s="19"/>
      <c r="C256" s="19"/>
      <c r="D256" s="19"/>
      <c r="E256" s="19"/>
      <c r="F256" s="17"/>
      <c r="G256" s="17"/>
      <c r="H256" s="18"/>
      <c r="I256" s="16"/>
      <c r="J256" s="17"/>
      <c r="K256" s="17"/>
      <c r="L256" s="18"/>
      <c r="M256" s="16"/>
      <c r="N256" s="17"/>
      <c r="O256" s="17"/>
      <c r="P256" s="18"/>
      <c r="Q256" s="16"/>
      <c r="R256" s="7">
        <v>13.38</v>
      </c>
      <c r="S256" s="7">
        <v>13.34</v>
      </c>
      <c r="T256" s="10">
        <f t="shared" si="2387"/>
        <v>13.34</v>
      </c>
      <c r="U256" s="11">
        <f t="shared" si="2388"/>
        <v>0</v>
      </c>
      <c r="V256" s="7">
        <f t="shared" si="2391"/>
        <v>13.38</v>
      </c>
      <c r="W256" s="7">
        <f t="shared" si="2391"/>
        <v>13.34</v>
      </c>
      <c r="X256" s="10">
        <f t="shared" si="2389"/>
        <v>13.34</v>
      </c>
      <c r="Y256" s="11">
        <f t="shared" si="2390"/>
        <v>0</v>
      </c>
    </row>
    <row r="257" spans="1:25" ht="18" customHeight="1" x14ac:dyDescent="0.2">
      <c r="A257" s="1">
        <f t="shared" si="1344"/>
        <v>44008</v>
      </c>
      <c r="B257" s="19"/>
      <c r="C257" s="19"/>
      <c r="D257" s="19"/>
      <c r="E257" s="19"/>
      <c r="F257" s="17"/>
      <c r="G257" s="17"/>
      <c r="H257" s="18"/>
      <c r="I257" s="16"/>
      <c r="J257" s="17"/>
      <c r="K257" s="17"/>
      <c r="L257" s="18"/>
      <c r="M257" s="16"/>
      <c r="N257" s="17"/>
      <c r="O257" s="17"/>
      <c r="P257" s="18"/>
      <c r="Q257" s="16"/>
      <c r="R257" s="7">
        <v>13.38</v>
      </c>
      <c r="S257" s="7">
        <v>13.1</v>
      </c>
      <c r="T257" s="10">
        <f t="shared" si="2387"/>
        <v>13.1</v>
      </c>
      <c r="U257" s="11">
        <f t="shared" si="2388"/>
        <v>0</v>
      </c>
      <c r="V257" s="7">
        <f t="shared" si="2391"/>
        <v>13.38</v>
      </c>
      <c r="W257" s="7">
        <f t="shared" si="2391"/>
        <v>13.1</v>
      </c>
      <c r="X257" s="10">
        <f t="shared" si="2389"/>
        <v>13.1</v>
      </c>
      <c r="Y257" s="11">
        <f t="shared" si="2390"/>
        <v>0</v>
      </c>
    </row>
    <row r="258" spans="1:25" ht="18" customHeight="1" x14ac:dyDescent="0.2">
      <c r="A258" s="1">
        <f t="shared" si="1344"/>
        <v>44001</v>
      </c>
      <c r="B258" s="19"/>
      <c r="C258" s="19"/>
      <c r="D258" s="19"/>
      <c r="E258" s="19"/>
      <c r="F258" s="17"/>
      <c r="G258" s="17"/>
      <c r="H258" s="18"/>
      <c r="I258" s="16"/>
      <c r="J258" s="17"/>
      <c r="K258" s="17"/>
      <c r="L258" s="18"/>
      <c r="M258" s="16"/>
      <c r="N258" s="17"/>
      <c r="O258" s="17"/>
      <c r="P258" s="18"/>
      <c r="Q258" s="16"/>
      <c r="R258" s="7">
        <v>13.38</v>
      </c>
      <c r="S258" s="7">
        <v>12.79</v>
      </c>
      <c r="T258" s="10">
        <f t="shared" si="2387"/>
        <v>12.79</v>
      </c>
      <c r="U258" s="11">
        <f t="shared" si="2388"/>
        <v>0</v>
      </c>
      <c r="V258" s="7">
        <f t="shared" ref="V258:W261" si="2392">R258</f>
        <v>13.38</v>
      </c>
      <c r="W258" s="7">
        <f t="shared" si="2392"/>
        <v>12.79</v>
      </c>
      <c r="X258" s="10">
        <f t="shared" si="2389"/>
        <v>12.79</v>
      </c>
      <c r="Y258" s="11">
        <f t="shared" si="2390"/>
        <v>0</v>
      </c>
    </row>
    <row r="259" spans="1:25" ht="18" customHeight="1" x14ac:dyDescent="0.2">
      <c r="A259" s="1">
        <f t="shared" si="1344"/>
        <v>43994</v>
      </c>
      <c r="B259" s="19"/>
      <c r="C259" s="19"/>
      <c r="D259" s="19"/>
      <c r="E259" s="19"/>
      <c r="F259" s="17"/>
      <c r="G259" s="17"/>
      <c r="H259" s="18"/>
      <c r="I259" s="16"/>
      <c r="J259" s="17"/>
      <c r="K259" s="17"/>
      <c r="L259" s="18"/>
      <c r="M259" s="16"/>
      <c r="N259" s="17"/>
      <c r="O259" s="17"/>
      <c r="P259" s="18"/>
      <c r="Q259" s="16"/>
      <c r="R259" s="7">
        <v>13.38</v>
      </c>
      <c r="S259" s="7">
        <v>12.35</v>
      </c>
      <c r="T259" s="10">
        <f t="shared" si="2387"/>
        <v>12.35</v>
      </c>
      <c r="U259" s="11">
        <f t="shared" si="2388"/>
        <v>0</v>
      </c>
      <c r="V259" s="7">
        <f t="shared" si="2392"/>
        <v>13.38</v>
      </c>
      <c r="W259" s="7">
        <f t="shared" si="2392"/>
        <v>12.35</v>
      </c>
      <c r="X259" s="10">
        <f t="shared" si="2389"/>
        <v>12.35</v>
      </c>
      <c r="Y259" s="11">
        <f t="shared" si="2390"/>
        <v>0</v>
      </c>
    </row>
    <row r="260" spans="1:25" ht="18" customHeight="1" x14ac:dyDescent="0.2">
      <c r="A260" s="1">
        <v>43987</v>
      </c>
      <c r="B260" s="19"/>
      <c r="C260" s="19"/>
      <c r="D260" s="19"/>
      <c r="E260" s="19"/>
      <c r="F260" s="17"/>
      <c r="G260" s="17"/>
      <c r="H260" s="18"/>
      <c r="I260" s="16"/>
      <c r="J260" s="17"/>
      <c r="K260" s="17"/>
      <c r="L260" s="18"/>
      <c r="M260" s="16"/>
      <c r="N260" s="17"/>
      <c r="O260" s="17"/>
      <c r="P260" s="18"/>
      <c r="Q260" s="16"/>
      <c r="R260" s="7">
        <v>13.13</v>
      </c>
      <c r="S260" s="7">
        <v>11.89</v>
      </c>
      <c r="T260" s="10">
        <f t="shared" si="2387"/>
        <v>11.89</v>
      </c>
      <c r="U260" s="11">
        <f t="shared" si="2388"/>
        <v>0</v>
      </c>
      <c r="V260" s="7">
        <f t="shared" si="2392"/>
        <v>13.13</v>
      </c>
      <c r="W260" s="7">
        <f t="shared" si="2392"/>
        <v>11.89</v>
      </c>
      <c r="X260" s="10">
        <f t="shared" si="2389"/>
        <v>11.89</v>
      </c>
      <c r="Y260" s="11">
        <f t="shared" si="2390"/>
        <v>0</v>
      </c>
    </row>
    <row r="261" spans="1:25" ht="18" customHeight="1" x14ac:dyDescent="0.2">
      <c r="A261" s="1">
        <v>43983</v>
      </c>
      <c r="B261" s="19"/>
      <c r="C261" s="19"/>
      <c r="D261" s="19"/>
      <c r="E261" s="19"/>
      <c r="F261" s="17"/>
      <c r="G261" s="17"/>
      <c r="H261" s="18"/>
      <c r="I261" s="16"/>
      <c r="J261" s="17"/>
      <c r="K261" s="17"/>
      <c r="L261" s="18"/>
      <c r="M261" s="16"/>
      <c r="N261" s="17"/>
      <c r="O261" s="17"/>
      <c r="P261" s="18"/>
      <c r="Q261" s="16"/>
      <c r="R261" s="7">
        <v>12.63</v>
      </c>
      <c r="S261" s="7">
        <v>11.46</v>
      </c>
      <c r="T261" s="10">
        <f t="shared" si="2387"/>
        <v>11.46</v>
      </c>
      <c r="U261" s="11">
        <f t="shared" si="2388"/>
        <v>0</v>
      </c>
      <c r="V261" s="7">
        <f t="shared" si="2392"/>
        <v>12.63</v>
      </c>
      <c r="W261" s="7">
        <f t="shared" si="2392"/>
        <v>11.46</v>
      </c>
      <c r="X261" s="10">
        <f t="shared" ref="X261:X314" si="2393">MIN(V261,W261)</f>
        <v>11.46</v>
      </c>
      <c r="Y261" s="11">
        <f t="shared" ref="Y261:Y314" si="2394">MAX(0,V$4-X261)</f>
        <v>0</v>
      </c>
    </row>
    <row r="262" spans="1:25" ht="18" customHeight="1" x14ac:dyDescent="0.2">
      <c r="A262" s="1">
        <f t="shared" si="1344"/>
        <v>43980</v>
      </c>
      <c r="B262" s="19"/>
      <c r="C262" s="19"/>
      <c r="D262" s="19"/>
      <c r="E262" s="19"/>
      <c r="F262" s="13"/>
      <c r="G262" s="13"/>
      <c r="H262" s="14"/>
      <c r="I262" s="15"/>
      <c r="J262" s="13"/>
      <c r="K262" s="13"/>
      <c r="L262" s="14"/>
      <c r="M262" s="15"/>
      <c r="N262" s="13"/>
      <c r="O262" s="13"/>
      <c r="P262" s="14"/>
      <c r="Q262" s="15"/>
      <c r="R262" s="13"/>
      <c r="S262" s="13"/>
      <c r="T262" s="14"/>
      <c r="U262" s="15"/>
      <c r="V262" s="7">
        <v>12.63</v>
      </c>
      <c r="W262" s="7">
        <v>11.46</v>
      </c>
      <c r="X262" s="10">
        <f t="shared" si="2393"/>
        <v>11.46</v>
      </c>
      <c r="Y262" s="11">
        <f t="shared" si="2394"/>
        <v>0</v>
      </c>
    </row>
    <row r="263" spans="1:25" ht="18" customHeight="1" x14ac:dyDescent="0.2">
      <c r="A263" s="1">
        <f t="shared" si="1344"/>
        <v>43973</v>
      </c>
      <c r="B263" s="19"/>
      <c r="C263" s="19"/>
      <c r="D263" s="19"/>
      <c r="E263" s="19"/>
      <c r="F263" s="13"/>
      <c r="G263" s="13"/>
      <c r="H263" s="14"/>
      <c r="I263" s="15"/>
      <c r="J263" s="13"/>
      <c r="K263" s="13"/>
      <c r="L263" s="14"/>
      <c r="M263" s="15"/>
      <c r="N263" s="13"/>
      <c r="O263" s="13"/>
      <c r="P263" s="14"/>
      <c r="Q263" s="15"/>
      <c r="R263" s="13"/>
      <c r="S263" s="13"/>
      <c r="T263" s="14"/>
      <c r="U263" s="15"/>
      <c r="V263" s="7">
        <v>12.13</v>
      </c>
      <c r="W263" s="7">
        <v>11.11</v>
      </c>
      <c r="X263" s="10">
        <f t="shared" si="2393"/>
        <v>11.11</v>
      </c>
      <c r="Y263" s="11">
        <f t="shared" si="2394"/>
        <v>0</v>
      </c>
    </row>
    <row r="264" spans="1:25" ht="18" customHeight="1" x14ac:dyDescent="0.2">
      <c r="A264" s="1">
        <f t="shared" si="1344"/>
        <v>43966</v>
      </c>
      <c r="B264" s="19"/>
      <c r="C264" s="19"/>
      <c r="D264" s="19"/>
      <c r="E264" s="19"/>
      <c r="F264" s="13"/>
      <c r="G264" s="13"/>
      <c r="H264" s="14"/>
      <c r="I264" s="15"/>
      <c r="J264" s="13"/>
      <c r="K264" s="13"/>
      <c r="L264" s="14"/>
      <c r="M264" s="15"/>
      <c r="N264" s="13"/>
      <c r="O264" s="13"/>
      <c r="P264" s="14"/>
      <c r="Q264" s="15"/>
      <c r="R264" s="13"/>
      <c r="S264" s="13"/>
      <c r="T264" s="14"/>
      <c r="U264" s="15"/>
      <c r="V264" s="7">
        <v>11.5</v>
      </c>
      <c r="W264" s="7">
        <v>10.88</v>
      </c>
      <c r="X264" s="10">
        <f t="shared" si="2393"/>
        <v>10.88</v>
      </c>
      <c r="Y264" s="11">
        <f t="shared" si="2394"/>
        <v>0</v>
      </c>
    </row>
    <row r="265" spans="1:25" ht="18" customHeight="1" x14ac:dyDescent="0.2">
      <c r="A265" s="1">
        <f t="shared" si="1344"/>
        <v>43959</v>
      </c>
      <c r="B265" s="19"/>
      <c r="C265" s="19"/>
      <c r="D265" s="19"/>
      <c r="E265" s="19"/>
      <c r="F265" s="13"/>
      <c r="G265" s="13"/>
      <c r="H265" s="14"/>
      <c r="I265" s="15"/>
      <c r="J265" s="13"/>
      <c r="K265" s="13"/>
      <c r="L265" s="14"/>
      <c r="M265" s="15"/>
      <c r="N265" s="13"/>
      <c r="O265" s="13"/>
      <c r="P265" s="14"/>
      <c r="Q265" s="15"/>
      <c r="R265" s="13"/>
      <c r="S265" s="13"/>
      <c r="T265" s="14"/>
      <c r="U265" s="15"/>
      <c r="V265" s="7">
        <v>11.25</v>
      </c>
      <c r="W265" s="7">
        <v>10.67</v>
      </c>
      <c r="X265" s="10">
        <f t="shared" si="2393"/>
        <v>10.67</v>
      </c>
      <c r="Y265" s="11">
        <f t="shared" si="2394"/>
        <v>0</v>
      </c>
    </row>
    <row r="266" spans="1:25" ht="18" customHeight="1" x14ac:dyDescent="0.2">
      <c r="A266" s="1">
        <f t="shared" si="1344"/>
        <v>43952</v>
      </c>
      <c r="B266" s="19"/>
      <c r="C266" s="19"/>
      <c r="D266" s="19"/>
      <c r="E266" s="19"/>
      <c r="F266" s="13"/>
      <c r="G266" s="13"/>
      <c r="H266" s="14"/>
      <c r="I266" s="15"/>
      <c r="J266" s="13"/>
      <c r="K266" s="13"/>
      <c r="L266" s="14"/>
      <c r="M266" s="15"/>
      <c r="N266" s="13"/>
      <c r="O266" s="13"/>
      <c r="P266" s="14"/>
      <c r="Q266" s="15"/>
      <c r="R266" s="13"/>
      <c r="S266" s="13"/>
      <c r="T266" s="14"/>
      <c r="U266" s="15"/>
      <c r="V266" s="7">
        <v>10.88</v>
      </c>
      <c r="W266" s="7">
        <v>10.53</v>
      </c>
      <c r="X266" s="10">
        <f t="shared" si="2393"/>
        <v>10.53</v>
      </c>
      <c r="Y266" s="11">
        <f t="shared" si="2394"/>
        <v>0</v>
      </c>
    </row>
    <row r="267" spans="1:25" ht="18" customHeight="1" x14ac:dyDescent="0.2">
      <c r="A267" s="1">
        <f t="shared" si="1344"/>
        <v>43945</v>
      </c>
      <c r="B267" s="19"/>
      <c r="C267" s="19"/>
      <c r="D267" s="19"/>
      <c r="E267" s="19"/>
      <c r="F267" s="13"/>
      <c r="G267" s="13"/>
      <c r="H267" s="14"/>
      <c r="I267" s="15"/>
      <c r="J267" s="13"/>
      <c r="K267" s="13"/>
      <c r="L267" s="14"/>
      <c r="M267" s="15"/>
      <c r="N267" s="13"/>
      <c r="O267" s="13"/>
      <c r="P267" s="14"/>
      <c r="Q267" s="15"/>
      <c r="R267" s="13"/>
      <c r="S267" s="13"/>
      <c r="T267" s="14"/>
      <c r="U267" s="15"/>
      <c r="V267" s="7">
        <v>10.75</v>
      </c>
      <c r="W267" s="7">
        <v>10.37</v>
      </c>
      <c r="X267" s="10">
        <f t="shared" si="2393"/>
        <v>10.37</v>
      </c>
      <c r="Y267" s="11">
        <f t="shared" si="2394"/>
        <v>0</v>
      </c>
    </row>
    <row r="268" spans="1:25" ht="18" customHeight="1" x14ac:dyDescent="0.2">
      <c r="A268" s="1">
        <f t="shared" si="1344"/>
        <v>43938</v>
      </c>
      <c r="B268" s="19"/>
      <c r="C268" s="19"/>
      <c r="D268" s="19"/>
      <c r="E268" s="19"/>
      <c r="F268" s="13"/>
      <c r="G268" s="13"/>
      <c r="H268" s="14"/>
      <c r="I268" s="15"/>
      <c r="J268" s="13"/>
      <c r="K268" s="13"/>
      <c r="L268" s="14"/>
      <c r="M268" s="15"/>
      <c r="N268" s="13"/>
      <c r="O268" s="13"/>
      <c r="P268" s="14"/>
      <c r="Q268" s="15"/>
      <c r="R268" s="13"/>
      <c r="S268" s="13"/>
      <c r="T268" s="14"/>
      <c r="U268" s="15"/>
      <c r="V268" s="7">
        <v>10.63</v>
      </c>
      <c r="W268" s="7">
        <v>10.130000000000001</v>
      </c>
      <c r="X268" s="10">
        <f t="shared" si="2393"/>
        <v>10.130000000000001</v>
      </c>
      <c r="Y268" s="11">
        <f t="shared" si="2394"/>
        <v>0</v>
      </c>
    </row>
    <row r="269" spans="1:25" ht="18" customHeight="1" x14ac:dyDescent="0.2">
      <c r="A269" s="1">
        <f t="shared" si="1344"/>
        <v>43931</v>
      </c>
      <c r="B269" s="19"/>
      <c r="C269" s="19"/>
      <c r="D269" s="19"/>
      <c r="E269" s="19"/>
      <c r="F269" s="13"/>
      <c r="G269" s="13"/>
      <c r="H269" s="14"/>
      <c r="I269" s="15"/>
      <c r="J269" s="13"/>
      <c r="K269" s="13"/>
      <c r="L269" s="14"/>
      <c r="M269" s="15"/>
      <c r="N269" s="13"/>
      <c r="O269" s="13"/>
      <c r="P269" s="14"/>
      <c r="Q269" s="15"/>
      <c r="R269" s="13"/>
      <c r="S269" s="13"/>
      <c r="T269" s="14"/>
      <c r="U269" s="15"/>
      <c r="V269" s="7">
        <v>10.38</v>
      </c>
      <c r="W269" s="7">
        <v>9.9600000000000009</v>
      </c>
      <c r="X269" s="10">
        <f t="shared" si="2393"/>
        <v>9.9600000000000009</v>
      </c>
      <c r="Y269" s="11">
        <f t="shared" si="2394"/>
        <v>3.9999999999999147E-2</v>
      </c>
    </row>
    <row r="270" spans="1:25" ht="18" customHeight="1" x14ac:dyDescent="0.2">
      <c r="A270" s="1">
        <f t="shared" si="1344"/>
        <v>43924</v>
      </c>
      <c r="B270" s="19"/>
      <c r="C270" s="19"/>
      <c r="D270" s="19"/>
      <c r="E270" s="19"/>
      <c r="F270" s="13"/>
      <c r="G270" s="13"/>
      <c r="H270" s="14"/>
      <c r="I270" s="15"/>
      <c r="J270" s="13"/>
      <c r="K270" s="13"/>
      <c r="L270" s="14"/>
      <c r="M270" s="15"/>
      <c r="N270" s="13"/>
      <c r="O270" s="13"/>
      <c r="P270" s="14"/>
      <c r="Q270" s="15"/>
      <c r="R270" s="13"/>
      <c r="S270" s="13"/>
      <c r="T270" s="14"/>
      <c r="U270" s="15"/>
      <c r="V270" s="7">
        <v>10.38</v>
      </c>
      <c r="W270" s="7">
        <v>9.84</v>
      </c>
      <c r="X270" s="10">
        <f t="shared" si="2393"/>
        <v>9.84</v>
      </c>
      <c r="Y270" s="11">
        <f t="shared" si="2394"/>
        <v>0.16000000000000014</v>
      </c>
    </row>
    <row r="271" spans="1:25" ht="18" customHeight="1" x14ac:dyDescent="0.2">
      <c r="A271" s="1">
        <f t="shared" si="1344"/>
        <v>43917</v>
      </c>
      <c r="B271" s="19"/>
      <c r="C271" s="19"/>
      <c r="D271" s="19"/>
      <c r="E271" s="19"/>
      <c r="F271" s="13"/>
      <c r="G271" s="13"/>
      <c r="H271" s="14"/>
      <c r="I271" s="15"/>
      <c r="J271" s="13"/>
      <c r="K271" s="13"/>
      <c r="L271" s="14"/>
      <c r="M271" s="15"/>
      <c r="N271" s="13"/>
      <c r="O271" s="13"/>
      <c r="P271" s="14"/>
      <c r="Q271" s="15"/>
      <c r="R271" s="13"/>
      <c r="S271" s="13"/>
      <c r="T271" s="14"/>
      <c r="U271" s="15"/>
      <c r="V271" s="7">
        <v>10.130000000000001</v>
      </c>
      <c r="W271" s="7">
        <v>9.77</v>
      </c>
      <c r="X271" s="10">
        <f t="shared" si="2393"/>
        <v>9.77</v>
      </c>
      <c r="Y271" s="11">
        <f t="shared" si="2394"/>
        <v>0.23000000000000043</v>
      </c>
    </row>
    <row r="272" spans="1:25" ht="18" customHeight="1" x14ac:dyDescent="0.2">
      <c r="A272" s="1">
        <f t="shared" si="1344"/>
        <v>43910</v>
      </c>
      <c r="B272" s="19"/>
      <c r="C272" s="19"/>
      <c r="D272" s="19"/>
      <c r="E272" s="19"/>
      <c r="F272" s="13"/>
      <c r="G272" s="13"/>
      <c r="H272" s="14"/>
      <c r="I272" s="15"/>
      <c r="J272" s="13"/>
      <c r="K272" s="13"/>
      <c r="L272" s="14"/>
      <c r="M272" s="15"/>
      <c r="N272" s="13"/>
      <c r="O272" s="13"/>
      <c r="P272" s="14"/>
      <c r="Q272" s="15"/>
      <c r="R272" s="13"/>
      <c r="S272" s="13"/>
      <c r="T272" s="14"/>
      <c r="U272" s="15"/>
      <c r="V272" s="7">
        <v>9.6300000000000008</v>
      </c>
      <c r="W272" s="7">
        <v>9.81</v>
      </c>
      <c r="X272" s="10">
        <f t="shared" si="2393"/>
        <v>9.6300000000000008</v>
      </c>
      <c r="Y272" s="11">
        <f t="shared" si="2394"/>
        <v>0.36999999999999922</v>
      </c>
    </row>
    <row r="273" spans="1:25" x14ac:dyDescent="0.2">
      <c r="A273" s="1">
        <f t="shared" si="1344"/>
        <v>43903</v>
      </c>
      <c r="B273" s="19"/>
      <c r="C273" s="19"/>
      <c r="D273" s="19"/>
      <c r="E273" s="19"/>
      <c r="F273" s="13"/>
      <c r="G273" s="13"/>
      <c r="H273" s="14"/>
      <c r="I273" s="15"/>
      <c r="J273" s="13"/>
      <c r="K273" s="13"/>
      <c r="L273" s="14"/>
      <c r="M273" s="15"/>
      <c r="N273" s="13"/>
      <c r="O273" s="13"/>
      <c r="P273" s="14"/>
      <c r="Q273" s="15"/>
      <c r="R273" s="13"/>
      <c r="S273" s="13"/>
      <c r="T273" s="14"/>
      <c r="U273" s="15"/>
      <c r="V273" s="7">
        <v>9.6300000000000008</v>
      </c>
      <c r="W273" s="7">
        <v>9.8699999999999992</v>
      </c>
      <c r="X273" s="10">
        <f t="shared" si="2393"/>
        <v>9.6300000000000008</v>
      </c>
      <c r="Y273" s="11">
        <f t="shared" si="2394"/>
        <v>0.36999999999999922</v>
      </c>
    </row>
    <row r="274" spans="1:25" x14ac:dyDescent="0.2">
      <c r="A274" s="1">
        <f t="shared" si="1344"/>
        <v>43896</v>
      </c>
      <c r="B274" s="19"/>
      <c r="C274" s="19"/>
      <c r="D274" s="19"/>
      <c r="E274" s="19"/>
      <c r="F274" s="13"/>
      <c r="G274" s="13"/>
      <c r="H274" s="14"/>
      <c r="I274" s="15"/>
      <c r="J274" s="13"/>
      <c r="K274" s="13"/>
      <c r="L274" s="14"/>
      <c r="M274" s="15"/>
      <c r="N274" s="13"/>
      <c r="O274" s="13"/>
      <c r="P274" s="14"/>
      <c r="Q274" s="15"/>
      <c r="R274" s="13"/>
      <c r="S274" s="13"/>
      <c r="T274" s="14"/>
      <c r="U274" s="15"/>
      <c r="V274" s="7">
        <v>9.8800000000000008</v>
      </c>
      <c r="W274" s="7">
        <v>9.8800000000000008</v>
      </c>
      <c r="X274" s="10">
        <f t="shared" si="2393"/>
        <v>9.8800000000000008</v>
      </c>
      <c r="Y274" s="11">
        <f t="shared" si="2394"/>
        <v>0.11999999999999922</v>
      </c>
    </row>
    <row r="275" spans="1:25" x14ac:dyDescent="0.2">
      <c r="A275" s="1">
        <f t="shared" si="1344"/>
        <v>43889</v>
      </c>
      <c r="B275" s="19"/>
      <c r="C275" s="19"/>
      <c r="D275" s="19"/>
      <c r="E275" s="19"/>
      <c r="F275" s="13"/>
      <c r="G275" s="13"/>
      <c r="H275" s="14"/>
      <c r="I275" s="15"/>
      <c r="J275" s="13"/>
      <c r="K275" s="13"/>
      <c r="L275" s="14"/>
      <c r="M275" s="15"/>
      <c r="N275" s="13"/>
      <c r="O275" s="13"/>
      <c r="P275" s="14"/>
      <c r="Q275" s="15"/>
      <c r="R275" s="13"/>
      <c r="S275" s="13"/>
      <c r="T275" s="14"/>
      <c r="U275" s="15"/>
      <c r="V275" s="7">
        <v>9.8800000000000008</v>
      </c>
      <c r="W275" s="7">
        <v>9.8800000000000008</v>
      </c>
      <c r="X275" s="10">
        <f t="shared" si="2393"/>
        <v>9.8800000000000008</v>
      </c>
      <c r="Y275" s="11">
        <f t="shared" si="2394"/>
        <v>0.11999999999999922</v>
      </c>
    </row>
    <row r="276" spans="1:25" x14ac:dyDescent="0.2">
      <c r="A276" s="1">
        <f t="shared" si="1344"/>
        <v>43882</v>
      </c>
      <c r="B276" s="19"/>
      <c r="C276" s="19"/>
      <c r="D276" s="19"/>
      <c r="E276" s="19"/>
      <c r="F276" s="13"/>
      <c r="G276" s="13"/>
      <c r="H276" s="14"/>
      <c r="I276" s="15"/>
      <c r="J276" s="13"/>
      <c r="K276" s="13"/>
      <c r="L276" s="14"/>
      <c r="M276" s="15"/>
      <c r="N276" s="13"/>
      <c r="O276" s="13"/>
      <c r="P276" s="14"/>
      <c r="Q276" s="15"/>
      <c r="R276" s="13"/>
      <c r="S276" s="13"/>
      <c r="T276" s="14"/>
      <c r="U276" s="15"/>
      <c r="V276" s="7">
        <v>9.8800000000000008</v>
      </c>
      <c r="W276" s="7">
        <v>9.85</v>
      </c>
      <c r="X276" s="10">
        <f t="shared" si="2393"/>
        <v>9.85</v>
      </c>
      <c r="Y276" s="11">
        <f t="shared" si="2394"/>
        <v>0.15000000000000036</v>
      </c>
    </row>
    <row r="277" spans="1:25" x14ac:dyDescent="0.2">
      <c r="A277" s="1">
        <f t="shared" si="1344"/>
        <v>43875</v>
      </c>
      <c r="B277" s="19"/>
      <c r="C277" s="19"/>
      <c r="D277" s="19"/>
      <c r="E277" s="19"/>
      <c r="F277" s="13"/>
      <c r="G277" s="13"/>
      <c r="H277" s="14"/>
      <c r="I277" s="15"/>
      <c r="J277" s="13"/>
      <c r="K277" s="13"/>
      <c r="L277" s="14"/>
      <c r="M277" s="15"/>
      <c r="N277" s="13"/>
      <c r="O277" s="13"/>
      <c r="P277" s="14"/>
      <c r="Q277" s="15"/>
      <c r="R277" s="13"/>
      <c r="S277" s="13"/>
      <c r="T277" s="14"/>
      <c r="U277" s="15"/>
      <c r="V277" s="7">
        <v>9.8800000000000008</v>
      </c>
      <c r="W277" s="7">
        <v>9.82</v>
      </c>
      <c r="X277" s="10">
        <f t="shared" si="2393"/>
        <v>9.82</v>
      </c>
      <c r="Y277" s="11">
        <f t="shared" si="2394"/>
        <v>0.17999999999999972</v>
      </c>
    </row>
    <row r="278" spans="1:25" x14ac:dyDescent="0.2">
      <c r="A278" s="1">
        <f t="shared" si="1344"/>
        <v>43868</v>
      </c>
      <c r="B278" s="19"/>
      <c r="C278" s="19"/>
      <c r="D278" s="19"/>
      <c r="E278" s="19"/>
      <c r="F278" s="13"/>
      <c r="G278" s="13"/>
      <c r="H278" s="14"/>
      <c r="I278" s="15"/>
      <c r="J278" s="13"/>
      <c r="K278" s="13"/>
      <c r="L278" s="14"/>
      <c r="M278" s="15"/>
      <c r="N278" s="13"/>
      <c r="O278" s="13"/>
      <c r="P278" s="14"/>
      <c r="Q278" s="15"/>
      <c r="R278" s="13"/>
      <c r="S278" s="13"/>
      <c r="T278" s="14"/>
      <c r="U278" s="15"/>
      <c r="V278" s="7">
        <v>9.8800000000000008</v>
      </c>
      <c r="W278" s="7">
        <v>9.7799999999999994</v>
      </c>
      <c r="X278" s="10">
        <f t="shared" si="2393"/>
        <v>9.7799999999999994</v>
      </c>
      <c r="Y278" s="11">
        <f t="shared" si="2394"/>
        <v>0.22000000000000064</v>
      </c>
    </row>
    <row r="279" spans="1:25" x14ac:dyDescent="0.2">
      <c r="A279" s="1">
        <f t="shared" si="1344"/>
        <v>43861</v>
      </c>
      <c r="B279" s="19"/>
      <c r="C279" s="19"/>
      <c r="D279" s="19"/>
      <c r="E279" s="19"/>
      <c r="F279" s="13"/>
      <c r="G279" s="13"/>
      <c r="H279" s="14"/>
      <c r="I279" s="15"/>
      <c r="J279" s="13"/>
      <c r="K279" s="13"/>
      <c r="L279" s="14"/>
      <c r="M279" s="15"/>
      <c r="N279" s="13"/>
      <c r="O279" s="13"/>
      <c r="P279" s="14"/>
      <c r="Q279" s="15"/>
      <c r="R279" s="13"/>
      <c r="S279" s="13"/>
      <c r="T279" s="14"/>
      <c r="U279" s="15"/>
      <c r="V279" s="7">
        <v>9.8800000000000008</v>
      </c>
      <c r="W279" s="7">
        <v>9.75</v>
      </c>
      <c r="X279" s="10">
        <f t="shared" si="2393"/>
        <v>9.75</v>
      </c>
      <c r="Y279" s="11">
        <f t="shared" si="2394"/>
        <v>0.25</v>
      </c>
    </row>
    <row r="280" spans="1:25" x14ac:dyDescent="0.2">
      <c r="A280" s="1">
        <f t="shared" si="1344"/>
        <v>43854</v>
      </c>
      <c r="B280" s="19"/>
      <c r="C280" s="19"/>
      <c r="D280" s="19"/>
      <c r="E280" s="19"/>
      <c r="F280" s="13"/>
      <c r="G280" s="13"/>
      <c r="H280" s="14"/>
      <c r="I280" s="15"/>
      <c r="J280" s="13"/>
      <c r="K280" s="13"/>
      <c r="L280" s="14"/>
      <c r="M280" s="15"/>
      <c r="N280" s="13"/>
      <c r="O280" s="13"/>
      <c r="P280" s="14"/>
      <c r="Q280" s="15"/>
      <c r="R280" s="13"/>
      <c r="S280" s="13"/>
      <c r="T280" s="14"/>
      <c r="U280" s="15"/>
      <c r="V280" s="7">
        <v>9.75</v>
      </c>
      <c r="W280" s="7">
        <v>9.75</v>
      </c>
      <c r="X280" s="10">
        <f t="shared" si="2393"/>
        <v>9.75</v>
      </c>
      <c r="Y280" s="11">
        <f t="shared" si="2394"/>
        <v>0.25</v>
      </c>
    </row>
    <row r="281" spans="1:25" x14ac:dyDescent="0.2">
      <c r="A281" s="1">
        <f t="shared" si="1344"/>
        <v>43847</v>
      </c>
      <c r="B281" s="19"/>
      <c r="C281" s="19"/>
      <c r="D281" s="19"/>
      <c r="E281" s="19"/>
      <c r="F281" s="13"/>
      <c r="G281" s="13"/>
      <c r="H281" s="14"/>
      <c r="I281" s="15"/>
      <c r="J281" s="13"/>
      <c r="K281" s="13"/>
      <c r="L281" s="14"/>
      <c r="M281" s="15"/>
      <c r="N281" s="13"/>
      <c r="O281" s="13"/>
      <c r="P281" s="14"/>
      <c r="Q281" s="15"/>
      <c r="R281" s="13"/>
      <c r="S281" s="13"/>
      <c r="T281" s="14"/>
      <c r="U281" s="15"/>
      <c r="V281" s="7">
        <v>9.75</v>
      </c>
      <c r="W281" s="7">
        <v>9.75</v>
      </c>
      <c r="X281" s="10">
        <f t="shared" si="2393"/>
        <v>9.75</v>
      </c>
      <c r="Y281" s="11">
        <f t="shared" si="2394"/>
        <v>0.25</v>
      </c>
    </row>
    <row r="282" spans="1:25" x14ac:dyDescent="0.2">
      <c r="A282" s="1">
        <f t="shared" si="1344"/>
        <v>43840</v>
      </c>
      <c r="B282" s="19"/>
      <c r="C282" s="19"/>
      <c r="D282" s="19"/>
      <c r="E282" s="19"/>
      <c r="F282" s="13"/>
      <c r="G282" s="13"/>
      <c r="H282" s="14"/>
      <c r="I282" s="15"/>
      <c r="J282" s="13"/>
      <c r="K282" s="13"/>
      <c r="L282" s="14"/>
      <c r="M282" s="15"/>
      <c r="N282" s="13"/>
      <c r="O282" s="13"/>
      <c r="P282" s="14"/>
      <c r="Q282" s="15"/>
      <c r="R282" s="13"/>
      <c r="S282" s="13"/>
      <c r="T282" s="14"/>
      <c r="U282" s="15"/>
      <c r="V282" s="7">
        <v>9.75</v>
      </c>
      <c r="W282" s="7">
        <v>9.7200000000000006</v>
      </c>
      <c r="X282" s="10">
        <f t="shared" si="2393"/>
        <v>9.7200000000000006</v>
      </c>
      <c r="Y282" s="11">
        <f t="shared" si="2394"/>
        <v>0.27999999999999936</v>
      </c>
    </row>
    <row r="283" spans="1:25" x14ac:dyDescent="0.2">
      <c r="A283" s="1">
        <f t="shared" si="1344"/>
        <v>43833</v>
      </c>
      <c r="B283" s="19"/>
      <c r="C283" s="19"/>
      <c r="D283" s="19"/>
      <c r="E283" s="19"/>
      <c r="F283" s="13"/>
      <c r="G283" s="13"/>
      <c r="H283" s="14"/>
      <c r="I283" s="15"/>
      <c r="J283" s="13"/>
      <c r="K283" s="13"/>
      <c r="L283" s="14"/>
      <c r="M283" s="15"/>
      <c r="N283" s="13"/>
      <c r="O283" s="13"/>
      <c r="P283" s="14"/>
      <c r="Q283" s="15"/>
      <c r="R283" s="13"/>
      <c r="S283" s="13"/>
      <c r="T283" s="14"/>
      <c r="U283" s="15"/>
      <c r="V283" s="7">
        <v>9.75</v>
      </c>
      <c r="W283" s="7">
        <v>9.7200000000000006</v>
      </c>
      <c r="X283" s="10">
        <f t="shared" si="2393"/>
        <v>9.7200000000000006</v>
      </c>
      <c r="Y283" s="11">
        <f t="shared" si="2394"/>
        <v>0.27999999999999936</v>
      </c>
    </row>
    <row r="284" spans="1:25" x14ac:dyDescent="0.2">
      <c r="A284" s="1">
        <f t="shared" si="1344"/>
        <v>43826</v>
      </c>
      <c r="B284" s="19"/>
      <c r="C284" s="19"/>
      <c r="D284" s="19"/>
      <c r="E284" s="19"/>
      <c r="F284" s="13"/>
      <c r="G284" s="13"/>
      <c r="H284" s="14"/>
      <c r="I284" s="15"/>
      <c r="J284" s="13"/>
      <c r="K284" s="13"/>
      <c r="L284" s="14"/>
      <c r="M284" s="15"/>
      <c r="N284" s="13"/>
      <c r="O284" s="13"/>
      <c r="P284" s="14"/>
      <c r="Q284" s="15"/>
      <c r="R284" s="13"/>
      <c r="S284" s="13"/>
      <c r="T284" s="14"/>
      <c r="U284" s="15"/>
      <c r="V284" s="7">
        <v>9.75</v>
      </c>
      <c r="W284" s="7">
        <v>9.7200000000000006</v>
      </c>
      <c r="X284" s="10">
        <f t="shared" si="2393"/>
        <v>9.7200000000000006</v>
      </c>
      <c r="Y284" s="11">
        <f t="shared" si="2394"/>
        <v>0.27999999999999936</v>
      </c>
    </row>
    <row r="285" spans="1:25" x14ac:dyDescent="0.2">
      <c r="A285" s="1">
        <f t="shared" si="1344"/>
        <v>43819</v>
      </c>
      <c r="B285" s="19"/>
      <c r="C285" s="19"/>
      <c r="D285" s="19"/>
      <c r="E285" s="19"/>
      <c r="F285" s="13"/>
      <c r="G285" s="13"/>
      <c r="H285" s="14"/>
      <c r="I285" s="15"/>
      <c r="J285" s="13"/>
      <c r="K285" s="13"/>
      <c r="L285" s="14"/>
      <c r="M285" s="15"/>
      <c r="N285" s="13"/>
      <c r="O285" s="13"/>
      <c r="P285" s="14"/>
      <c r="Q285" s="15"/>
      <c r="R285" s="13"/>
      <c r="S285" s="13"/>
      <c r="T285" s="14"/>
      <c r="U285" s="15"/>
      <c r="V285" s="7">
        <v>9.75</v>
      </c>
      <c r="W285" s="7">
        <v>9.7100000000000009</v>
      </c>
      <c r="X285" s="10">
        <f t="shared" si="2393"/>
        <v>9.7100000000000009</v>
      </c>
      <c r="Y285" s="11">
        <f t="shared" si="2394"/>
        <v>0.28999999999999915</v>
      </c>
    </row>
    <row r="286" spans="1:25" x14ac:dyDescent="0.2">
      <c r="A286" s="1">
        <f t="shared" si="1344"/>
        <v>43812</v>
      </c>
      <c r="B286" s="19"/>
      <c r="C286" s="19"/>
      <c r="D286" s="19"/>
      <c r="E286" s="19"/>
      <c r="F286" s="13"/>
      <c r="G286" s="13"/>
      <c r="H286" s="14"/>
      <c r="I286" s="15"/>
      <c r="J286" s="13"/>
      <c r="K286" s="13"/>
      <c r="L286" s="14"/>
      <c r="M286" s="15"/>
      <c r="N286" s="13"/>
      <c r="O286" s="13"/>
      <c r="P286" s="14"/>
      <c r="Q286" s="15"/>
      <c r="R286" s="13"/>
      <c r="S286" s="13"/>
      <c r="T286" s="14"/>
      <c r="U286" s="15"/>
      <c r="V286" s="7">
        <v>9.6300000000000008</v>
      </c>
      <c r="W286" s="7">
        <v>9.68</v>
      </c>
      <c r="X286" s="10">
        <f t="shared" si="2393"/>
        <v>9.6300000000000008</v>
      </c>
      <c r="Y286" s="11">
        <f t="shared" si="2394"/>
        <v>0.36999999999999922</v>
      </c>
    </row>
    <row r="287" spans="1:25" x14ac:dyDescent="0.2">
      <c r="A287" s="1">
        <f t="shared" si="1344"/>
        <v>43805</v>
      </c>
      <c r="B287" s="19"/>
      <c r="C287" s="19"/>
      <c r="D287" s="19"/>
      <c r="E287" s="19"/>
      <c r="F287" s="13"/>
      <c r="G287" s="13"/>
      <c r="H287" s="14"/>
      <c r="I287" s="15"/>
      <c r="J287" s="13"/>
      <c r="K287" s="13"/>
      <c r="L287" s="14"/>
      <c r="M287" s="15"/>
      <c r="N287" s="13"/>
      <c r="O287" s="13"/>
      <c r="P287" s="14"/>
      <c r="Q287" s="15"/>
      <c r="R287" s="13"/>
      <c r="S287" s="13"/>
      <c r="T287" s="14"/>
      <c r="U287" s="15"/>
      <c r="V287" s="7">
        <v>9.75</v>
      </c>
      <c r="W287" s="7">
        <v>9.6199999999999992</v>
      </c>
      <c r="X287" s="10">
        <f t="shared" si="2393"/>
        <v>9.6199999999999992</v>
      </c>
      <c r="Y287" s="11">
        <f t="shared" si="2394"/>
        <v>0.38000000000000078</v>
      </c>
    </row>
    <row r="288" spans="1:25" x14ac:dyDescent="0.2">
      <c r="A288" s="1">
        <f t="shared" si="1344"/>
        <v>43798</v>
      </c>
      <c r="B288" s="19"/>
      <c r="C288" s="19"/>
      <c r="D288" s="19"/>
      <c r="E288" s="19"/>
      <c r="F288" s="13"/>
      <c r="G288" s="13"/>
      <c r="H288" s="14"/>
      <c r="I288" s="15"/>
      <c r="J288" s="13"/>
      <c r="K288" s="13"/>
      <c r="L288" s="14"/>
      <c r="M288" s="15"/>
      <c r="N288" s="13"/>
      <c r="O288" s="13"/>
      <c r="P288" s="14"/>
      <c r="Q288" s="15"/>
      <c r="R288" s="13"/>
      <c r="S288" s="13"/>
      <c r="T288" s="14"/>
      <c r="U288" s="15"/>
      <c r="V288" s="7">
        <v>9.75</v>
      </c>
      <c r="W288" s="7">
        <v>9.58</v>
      </c>
      <c r="X288" s="10">
        <f t="shared" si="2393"/>
        <v>9.58</v>
      </c>
      <c r="Y288" s="11">
        <f t="shared" si="2394"/>
        <v>0.41999999999999993</v>
      </c>
    </row>
    <row r="289" spans="1:25" x14ac:dyDescent="0.2">
      <c r="A289" s="1">
        <f t="shared" si="1344"/>
        <v>43791</v>
      </c>
      <c r="B289" s="19"/>
      <c r="C289" s="19"/>
      <c r="D289" s="19"/>
      <c r="E289" s="19"/>
      <c r="F289" s="13"/>
      <c r="G289" s="13"/>
      <c r="H289" s="14"/>
      <c r="I289" s="15"/>
      <c r="J289" s="13"/>
      <c r="K289" s="13"/>
      <c r="L289" s="14"/>
      <c r="M289" s="15"/>
      <c r="N289" s="13"/>
      <c r="O289" s="13"/>
      <c r="P289" s="14"/>
      <c r="Q289" s="15"/>
      <c r="R289" s="13"/>
      <c r="S289" s="13"/>
      <c r="T289" s="14"/>
      <c r="U289" s="15"/>
      <c r="V289" s="7">
        <v>9.75</v>
      </c>
      <c r="W289" s="7">
        <v>9.58</v>
      </c>
      <c r="X289" s="10">
        <f t="shared" si="2393"/>
        <v>9.58</v>
      </c>
      <c r="Y289" s="11">
        <f t="shared" si="2394"/>
        <v>0.41999999999999993</v>
      </c>
    </row>
    <row r="290" spans="1:25" x14ac:dyDescent="0.2">
      <c r="A290" s="1">
        <f t="shared" si="1344"/>
        <v>43784</v>
      </c>
      <c r="B290" s="19"/>
      <c r="C290" s="19"/>
      <c r="D290" s="19"/>
      <c r="E290" s="19"/>
      <c r="F290" s="13"/>
      <c r="G290" s="13"/>
      <c r="H290" s="14"/>
      <c r="I290" s="15"/>
      <c r="J290" s="13"/>
      <c r="K290" s="13"/>
      <c r="L290" s="14"/>
      <c r="M290" s="15"/>
      <c r="N290" s="13"/>
      <c r="O290" s="13"/>
      <c r="P290" s="14"/>
      <c r="Q290" s="15"/>
      <c r="R290" s="13"/>
      <c r="S290" s="13"/>
      <c r="T290" s="14"/>
      <c r="U290" s="15"/>
      <c r="V290" s="7">
        <v>9.5</v>
      </c>
      <c r="W290" s="7">
        <v>9.6199999999999992</v>
      </c>
      <c r="X290" s="10">
        <f t="shared" si="2393"/>
        <v>9.5</v>
      </c>
      <c r="Y290" s="11">
        <f t="shared" si="2394"/>
        <v>0.5</v>
      </c>
    </row>
    <row r="291" spans="1:25" x14ac:dyDescent="0.2">
      <c r="A291" s="1">
        <f t="shared" si="1344"/>
        <v>43777</v>
      </c>
      <c r="B291" s="19"/>
      <c r="C291" s="19"/>
      <c r="D291" s="19"/>
      <c r="E291" s="19"/>
      <c r="F291" s="13"/>
      <c r="G291" s="13"/>
      <c r="H291" s="14"/>
      <c r="I291" s="15"/>
      <c r="J291" s="13"/>
      <c r="K291" s="13"/>
      <c r="L291" s="14"/>
      <c r="M291" s="15"/>
      <c r="N291" s="13"/>
      <c r="O291" s="13"/>
      <c r="P291" s="14"/>
      <c r="Q291" s="15"/>
      <c r="R291" s="13"/>
      <c r="S291" s="13"/>
      <c r="T291" s="14"/>
      <c r="U291" s="15"/>
      <c r="V291" s="7">
        <v>9.5</v>
      </c>
      <c r="W291" s="7">
        <v>9.68</v>
      </c>
      <c r="X291" s="10">
        <f t="shared" si="2393"/>
        <v>9.5</v>
      </c>
      <c r="Y291" s="11">
        <f t="shared" si="2394"/>
        <v>0.5</v>
      </c>
    </row>
    <row r="292" spans="1:25" x14ac:dyDescent="0.2">
      <c r="A292" s="1">
        <f t="shared" si="1344"/>
        <v>43770</v>
      </c>
      <c r="B292" s="19"/>
      <c r="C292" s="19"/>
      <c r="D292" s="19"/>
      <c r="E292" s="19"/>
      <c r="F292" s="13"/>
      <c r="G292" s="13"/>
      <c r="H292" s="14"/>
      <c r="I292" s="15"/>
      <c r="J292" s="13"/>
      <c r="K292" s="13"/>
      <c r="L292" s="14"/>
      <c r="M292" s="15"/>
      <c r="N292" s="13"/>
      <c r="O292" s="13"/>
      <c r="P292" s="14"/>
      <c r="Q292" s="15"/>
      <c r="R292" s="13"/>
      <c r="S292" s="13"/>
      <c r="T292" s="14"/>
      <c r="U292" s="15"/>
      <c r="V292" s="7">
        <v>9.5</v>
      </c>
      <c r="W292" s="7">
        <v>9.75</v>
      </c>
      <c r="X292" s="10">
        <f t="shared" si="2393"/>
        <v>9.5</v>
      </c>
      <c r="Y292" s="11">
        <f t="shared" si="2394"/>
        <v>0.5</v>
      </c>
    </row>
    <row r="293" spans="1:25" x14ac:dyDescent="0.2">
      <c r="A293" s="1">
        <f t="shared" si="1344"/>
        <v>43763</v>
      </c>
      <c r="B293" s="19"/>
      <c r="C293" s="19"/>
      <c r="D293" s="19"/>
      <c r="E293" s="19"/>
      <c r="F293" s="13"/>
      <c r="G293" s="13"/>
      <c r="H293" s="14"/>
      <c r="I293" s="15"/>
      <c r="J293" s="13"/>
      <c r="K293" s="13"/>
      <c r="L293" s="14"/>
      <c r="M293" s="15"/>
      <c r="N293" s="13"/>
      <c r="O293" s="13"/>
      <c r="P293" s="14"/>
      <c r="Q293" s="15"/>
      <c r="R293" s="13"/>
      <c r="S293" s="13"/>
      <c r="T293" s="14"/>
      <c r="U293" s="15"/>
      <c r="V293" s="7">
        <v>9.75</v>
      </c>
      <c r="W293" s="7">
        <v>9.81</v>
      </c>
      <c r="X293" s="10">
        <f t="shared" si="2393"/>
        <v>9.75</v>
      </c>
      <c r="Y293" s="11">
        <f t="shared" si="2394"/>
        <v>0.25</v>
      </c>
    </row>
    <row r="294" spans="1:25" x14ac:dyDescent="0.2">
      <c r="A294" s="1">
        <f t="shared" si="1344"/>
        <v>43756</v>
      </c>
      <c r="B294" s="19"/>
      <c r="C294" s="19"/>
      <c r="D294" s="19"/>
      <c r="E294" s="19"/>
      <c r="F294" s="13"/>
      <c r="G294" s="13"/>
      <c r="H294" s="14"/>
      <c r="I294" s="15"/>
      <c r="J294" s="13"/>
      <c r="K294" s="13"/>
      <c r="L294" s="14"/>
      <c r="M294" s="15"/>
      <c r="N294" s="13"/>
      <c r="O294" s="13"/>
      <c r="P294" s="14"/>
      <c r="Q294" s="15"/>
      <c r="R294" s="13"/>
      <c r="S294" s="13"/>
      <c r="T294" s="14"/>
      <c r="U294" s="15"/>
      <c r="V294" s="7">
        <v>9.75</v>
      </c>
      <c r="W294" s="7">
        <v>9.83</v>
      </c>
      <c r="X294" s="10">
        <f t="shared" si="2393"/>
        <v>9.75</v>
      </c>
      <c r="Y294" s="11">
        <f t="shared" si="2394"/>
        <v>0.25</v>
      </c>
    </row>
    <row r="295" spans="1:25" x14ac:dyDescent="0.2">
      <c r="A295" s="1">
        <f t="shared" si="1344"/>
        <v>43749</v>
      </c>
      <c r="B295" s="19"/>
      <c r="C295" s="19"/>
      <c r="D295" s="19"/>
      <c r="E295" s="19"/>
      <c r="F295" s="13"/>
      <c r="G295" s="13"/>
      <c r="H295" s="14"/>
      <c r="I295" s="15"/>
      <c r="J295" s="13"/>
      <c r="K295" s="13"/>
      <c r="L295" s="14"/>
      <c r="M295" s="15"/>
      <c r="N295" s="13"/>
      <c r="O295" s="13"/>
      <c r="P295" s="14"/>
      <c r="Q295" s="15"/>
      <c r="R295" s="13"/>
      <c r="S295" s="13"/>
      <c r="T295" s="14"/>
      <c r="U295" s="15"/>
      <c r="V295" s="7">
        <v>9.75</v>
      </c>
      <c r="W295" s="7">
        <v>10.02</v>
      </c>
      <c r="X295" s="10">
        <f t="shared" si="2393"/>
        <v>9.75</v>
      </c>
      <c r="Y295" s="11">
        <f t="shared" si="2394"/>
        <v>0.25</v>
      </c>
    </row>
    <row r="296" spans="1:25" x14ac:dyDescent="0.2">
      <c r="A296" s="1">
        <f t="shared" si="1344"/>
        <v>43742</v>
      </c>
      <c r="B296" s="19"/>
      <c r="C296" s="19"/>
      <c r="D296" s="19"/>
      <c r="E296" s="19"/>
      <c r="F296" s="13"/>
      <c r="G296" s="13"/>
      <c r="H296" s="14"/>
      <c r="I296" s="15"/>
      <c r="J296" s="13"/>
      <c r="K296" s="13"/>
      <c r="L296" s="14"/>
      <c r="M296" s="15"/>
      <c r="N296" s="13"/>
      <c r="O296" s="13"/>
      <c r="P296" s="14"/>
      <c r="Q296" s="15"/>
      <c r="R296" s="13"/>
      <c r="S296" s="13"/>
      <c r="T296" s="14"/>
      <c r="U296" s="15"/>
      <c r="V296" s="7">
        <v>9.75</v>
      </c>
      <c r="W296" s="7">
        <v>10.27</v>
      </c>
      <c r="X296" s="10">
        <f t="shared" si="2393"/>
        <v>9.75</v>
      </c>
      <c r="Y296" s="11">
        <f t="shared" si="2394"/>
        <v>0.25</v>
      </c>
    </row>
    <row r="297" spans="1:25" x14ac:dyDescent="0.2">
      <c r="A297" s="1">
        <f t="shared" si="1344"/>
        <v>43735</v>
      </c>
      <c r="B297" s="19"/>
      <c r="C297" s="19"/>
      <c r="D297" s="19"/>
      <c r="E297" s="19"/>
      <c r="F297" s="13"/>
      <c r="G297" s="13"/>
      <c r="H297" s="14"/>
      <c r="I297" s="15"/>
      <c r="J297" s="13"/>
      <c r="K297" s="13"/>
      <c r="L297" s="14"/>
      <c r="M297" s="15"/>
      <c r="N297" s="13"/>
      <c r="O297" s="13"/>
      <c r="P297" s="14"/>
      <c r="Q297" s="15"/>
      <c r="R297" s="13"/>
      <c r="S297" s="13"/>
      <c r="T297" s="14"/>
      <c r="U297" s="15"/>
      <c r="V297" s="7">
        <v>10</v>
      </c>
      <c r="W297" s="7">
        <v>10.58</v>
      </c>
      <c r="X297" s="10">
        <f t="shared" si="2393"/>
        <v>10</v>
      </c>
      <c r="Y297" s="11">
        <f t="shared" si="2394"/>
        <v>0</v>
      </c>
    </row>
    <row r="298" spans="1:25" x14ac:dyDescent="0.2">
      <c r="A298" s="1">
        <f t="shared" si="1344"/>
        <v>43728</v>
      </c>
      <c r="B298" s="19"/>
      <c r="C298" s="19"/>
      <c r="D298" s="19"/>
      <c r="E298" s="19"/>
      <c r="F298" s="13"/>
      <c r="G298" s="13"/>
      <c r="H298" s="14"/>
      <c r="I298" s="15"/>
      <c r="J298" s="13"/>
      <c r="K298" s="13"/>
      <c r="L298" s="14"/>
      <c r="M298" s="15"/>
      <c r="N298" s="13"/>
      <c r="O298" s="13"/>
      <c r="P298" s="14"/>
      <c r="Q298" s="15"/>
      <c r="R298" s="13"/>
      <c r="S298" s="13"/>
      <c r="T298" s="14"/>
      <c r="U298" s="15"/>
      <c r="V298" s="7">
        <v>9.75</v>
      </c>
      <c r="W298" s="7">
        <v>10.98</v>
      </c>
      <c r="X298" s="10">
        <f t="shared" si="2393"/>
        <v>9.75</v>
      </c>
      <c r="Y298" s="11">
        <f t="shared" si="2394"/>
        <v>0.25</v>
      </c>
    </row>
    <row r="299" spans="1:25" x14ac:dyDescent="0.2">
      <c r="A299" s="1">
        <f t="shared" si="1344"/>
        <v>43721</v>
      </c>
      <c r="B299" s="19"/>
      <c r="C299" s="19"/>
      <c r="D299" s="19"/>
      <c r="E299" s="19"/>
      <c r="F299" s="13"/>
      <c r="G299" s="13"/>
      <c r="H299" s="14"/>
      <c r="I299" s="15"/>
      <c r="J299" s="13"/>
      <c r="K299" s="13"/>
      <c r="L299" s="14"/>
      <c r="M299" s="15"/>
      <c r="N299" s="13"/>
      <c r="O299" s="13"/>
      <c r="P299" s="14"/>
      <c r="Q299" s="15"/>
      <c r="R299" s="13"/>
      <c r="S299" s="13"/>
      <c r="T299" s="14"/>
      <c r="U299" s="15"/>
      <c r="V299" s="7">
        <v>10.5</v>
      </c>
      <c r="W299" s="7">
        <v>11.32</v>
      </c>
      <c r="X299" s="10">
        <f t="shared" si="2393"/>
        <v>10.5</v>
      </c>
      <c r="Y299" s="11">
        <f t="shared" si="2394"/>
        <v>0</v>
      </c>
    </row>
    <row r="300" spans="1:25" x14ac:dyDescent="0.2">
      <c r="A300" s="1">
        <f t="shared" si="1344"/>
        <v>43714</v>
      </c>
      <c r="B300" s="19"/>
      <c r="C300" s="19"/>
      <c r="D300" s="19"/>
      <c r="E300" s="19"/>
      <c r="F300" s="13"/>
      <c r="G300" s="13"/>
      <c r="H300" s="14"/>
      <c r="I300" s="15"/>
      <c r="J300" s="13"/>
      <c r="K300" s="13"/>
      <c r="L300" s="14"/>
      <c r="M300" s="15"/>
      <c r="N300" s="13"/>
      <c r="O300" s="13"/>
      <c r="P300" s="14"/>
      <c r="Q300" s="15"/>
      <c r="R300" s="13"/>
      <c r="S300" s="13"/>
      <c r="T300" s="14"/>
      <c r="U300" s="15"/>
      <c r="V300" s="7">
        <v>10.75</v>
      </c>
      <c r="W300" s="7">
        <v>11.71</v>
      </c>
      <c r="X300" s="10">
        <f t="shared" si="2393"/>
        <v>10.75</v>
      </c>
      <c r="Y300" s="11">
        <f t="shared" si="2394"/>
        <v>0</v>
      </c>
    </row>
    <row r="301" spans="1:25" x14ac:dyDescent="0.2">
      <c r="A301" s="1">
        <f t="shared" si="1344"/>
        <v>43707</v>
      </c>
      <c r="B301" s="19"/>
      <c r="C301" s="19"/>
      <c r="D301" s="19"/>
      <c r="E301" s="19"/>
      <c r="F301" s="13"/>
      <c r="G301" s="13"/>
      <c r="H301" s="14"/>
      <c r="I301" s="15"/>
      <c r="J301" s="13"/>
      <c r="K301" s="13"/>
      <c r="L301" s="14"/>
      <c r="M301" s="15"/>
      <c r="N301" s="13"/>
      <c r="O301" s="13"/>
      <c r="P301" s="14"/>
      <c r="Q301" s="15"/>
      <c r="R301" s="13"/>
      <c r="S301" s="13"/>
      <c r="T301" s="14"/>
      <c r="U301" s="15"/>
      <c r="V301" s="7">
        <v>11.25</v>
      </c>
      <c r="W301" s="7">
        <v>12.2</v>
      </c>
      <c r="X301" s="10">
        <f t="shared" si="2393"/>
        <v>11.25</v>
      </c>
      <c r="Y301" s="11">
        <f t="shared" si="2394"/>
        <v>0</v>
      </c>
    </row>
    <row r="302" spans="1:25" x14ac:dyDescent="0.2">
      <c r="A302" s="1">
        <f t="shared" si="1344"/>
        <v>43700</v>
      </c>
      <c r="B302" s="19"/>
      <c r="C302" s="19"/>
      <c r="D302" s="19"/>
      <c r="E302" s="19"/>
      <c r="F302" s="13"/>
      <c r="G302" s="13"/>
      <c r="H302" s="14"/>
      <c r="I302" s="15"/>
      <c r="J302" s="13"/>
      <c r="K302" s="13"/>
      <c r="L302" s="14"/>
      <c r="M302" s="15"/>
      <c r="N302" s="13"/>
      <c r="O302" s="13"/>
      <c r="P302" s="14"/>
      <c r="Q302" s="15"/>
      <c r="R302" s="13"/>
      <c r="S302" s="13"/>
      <c r="T302" s="14"/>
      <c r="U302" s="15"/>
      <c r="V302" s="7">
        <v>11.5</v>
      </c>
      <c r="W302" s="7">
        <v>12.67</v>
      </c>
      <c r="X302" s="10">
        <f t="shared" si="2393"/>
        <v>11.5</v>
      </c>
      <c r="Y302" s="11">
        <f t="shared" si="2394"/>
        <v>0</v>
      </c>
    </row>
    <row r="303" spans="1:25" x14ac:dyDescent="0.2">
      <c r="A303" s="1">
        <f t="shared" si="1344"/>
        <v>43693</v>
      </c>
      <c r="B303" s="19"/>
      <c r="C303" s="19"/>
      <c r="D303" s="19"/>
      <c r="E303" s="19"/>
      <c r="F303" s="13"/>
      <c r="G303" s="13"/>
      <c r="H303" s="14"/>
      <c r="I303" s="15"/>
      <c r="J303" s="13"/>
      <c r="K303" s="13"/>
      <c r="L303" s="14"/>
      <c r="M303" s="15"/>
      <c r="N303" s="13"/>
      <c r="O303" s="13"/>
      <c r="P303" s="14"/>
      <c r="Q303" s="15"/>
      <c r="R303" s="13"/>
      <c r="S303" s="13"/>
      <c r="T303" s="14"/>
      <c r="U303" s="15"/>
      <c r="V303" s="7">
        <v>11.75</v>
      </c>
      <c r="W303" s="7">
        <v>13.02</v>
      </c>
      <c r="X303" s="10">
        <f t="shared" si="2393"/>
        <v>11.75</v>
      </c>
      <c r="Y303" s="11">
        <f t="shared" si="2394"/>
        <v>0</v>
      </c>
    </row>
    <row r="304" spans="1:25" x14ac:dyDescent="0.2">
      <c r="A304" s="1">
        <f t="shared" ref="A304:A309" si="2395">A305+7</f>
        <v>43686</v>
      </c>
      <c r="B304" s="19"/>
      <c r="C304" s="19"/>
      <c r="D304" s="19"/>
      <c r="E304" s="19"/>
      <c r="F304" s="13"/>
      <c r="G304" s="13"/>
      <c r="H304" s="14"/>
      <c r="I304" s="15"/>
      <c r="J304" s="13"/>
      <c r="K304" s="13"/>
      <c r="L304" s="14"/>
      <c r="M304" s="15"/>
      <c r="N304" s="13"/>
      <c r="O304" s="13"/>
      <c r="P304" s="14"/>
      <c r="Q304" s="15"/>
      <c r="R304" s="13"/>
      <c r="S304" s="13"/>
      <c r="T304" s="14"/>
      <c r="U304" s="15"/>
      <c r="V304" s="7">
        <v>12.25</v>
      </c>
      <c r="W304" s="7">
        <v>13.28</v>
      </c>
      <c r="X304" s="10">
        <f t="shared" si="2393"/>
        <v>12.25</v>
      </c>
      <c r="Y304" s="11">
        <f t="shared" si="2394"/>
        <v>0</v>
      </c>
    </row>
    <row r="305" spans="1:25" x14ac:dyDescent="0.2">
      <c r="A305" s="1">
        <f t="shared" si="2395"/>
        <v>43679</v>
      </c>
      <c r="B305" s="19"/>
      <c r="C305" s="19"/>
      <c r="D305" s="19"/>
      <c r="E305" s="19"/>
      <c r="F305" s="13"/>
      <c r="G305" s="13"/>
      <c r="H305" s="14"/>
      <c r="I305" s="15"/>
      <c r="J305" s="13"/>
      <c r="K305" s="13"/>
      <c r="L305" s="14"/>
      <c r="M305" s="15"/>
      <c r="N305" s="13"/>
      <c r="O305" s="13"/>
      <c r="P305" s="14"/>
      <c r="Q305" s="15"/>
      <c r="R305" s="13"/>
      <c r="S305" s="13"/>
      <c r="T305" s="14"/>
      <c r="U305" s="15"/>
      <c r="V305" s="7">
        <v>13.25</v>
      </c>
      <c r="W305" s="7">
        <v>13.31</v>
      </c>
      <c r="X305" s="10">
        <f t="shared" si="2393"/>
        <v>13.25</v>
      </c>
      <c r="Y305" s="11">
        <f t="shared" si="2394"/>
        <v>0</v>
      </c>
    </row>
    <row r="306" spans="1:25" x14ac:dyDescent="0.2">
      <c r="A306" s="1">
        <f t="shared" si="2395"/>
        <v>43672</v>
      </c>
      <c r="B306" s="19"/>
      <c r="C306" s="19"/>
      <c r="D306" s="19"/>
      <c r="E306" s="19"/>
      <c r="F306" s="13"/>
      <c r="G306" s="13"/>
      <c r="H306" s="14"/>
      <c r="I306" s="15"/>
      <c r="J306" s="13"/>
      <c r="K306" s="13"/>
      <c r="L306" s="14"/>
      <c r="M306" s="15"/>
      <c r="N306" s="13"/>
      <c r="O306" s="13"/>
      <c r="P306" s="14"/>
      <c r="Q306" s="15"/>
      <c r="R306" s="13"/>
      <c r="S306" s="13"/>
      <c r="T306" s="14"/>
      <c r="U306" s="15"/>
      <c r="V306" s="7">
        <v>13.5</v>
      </c>
      <c r="W306" s="7">
        <v>13.32</v>
      </c>
      <c r="X306" s="10">
        <f t="shared" si="2393"/>
        <v>13.32</v>
      </c>
      <c r="Y306" s="11">
        <f t="shared" si="2394"/>
        <v>0</v>
      </c>
    </row>
    <row r="307" spans="1:25" x14ac:dyDescent="0.2">
      <c r="A307" s="1">
        <f t="shared" si="2395"/>
        <v>43665</v>
      </c>
      <c r="B307" s="19"/>
      <c r="C307" s="19"/>
      <c r="D307" s="19"/>
      <c r="E307" s="19"/>
      <c r="F307" s="13"/>
      <c r="G307" s="13"/>
      <c r="H307" s="14"/>
      <c r="I307" s="15"/>
      <c r="J307" s="13"/>
      <c r="K307" s="13"/>
      <c r="L307" s="14"/>
      <c r="M307" s="15"/>
      <c r="N307" s="13"/>
      <c r="O307" s="13"/>
      <c r="P307" s="14"/>
      <c r="Q307" s="15"/>
      <c r="R307" s="13"/>
      <c r="S307" s="13"/>
      <c r="T307" s="14"/>
      <c r="U307" s="15"/>
      <c r="V307" s="7">
        <v>13.25</v>
      </c>
      <c r="W307" s="7">
        <v>13.37</v>
      </c>
      <c r="X307" s="10">
        <f t="shared" si="2393"/>
        <v>13.25</v>
      </c>
      <c r="Y307" s="11">
        <f t="shared" si="2394"/>
        <v>0</v>
      </c>
    </row>
    <row r="308" spans="1:25" x14ac:dyDescent="0.2">
      <c r="A308" s="1">
        <f t="shared" si="2395"/>
        <v>43658</v>
      </c>
      <c r="B308" s="19"/>
      <c r="C308" s="19"/>
      <c r="D308" s="19"/>
      <c r="E308" s="19"/>
      <c r="F308" s="13"/>
      <c r="G308" s="13"/>
      <c r="H308" s="14"/>
      <c r="I308" s="15"/>
      <c r="J308" s="13"/>
      <c r="K308" s="13"/>
      <c r="L308" s="14"/>
      <c r="M308" s="15"/>
      <c r="N308" s="13"/>
      <c r="O308" s="13"/>
      <c r="P308" s="14"/>
      <c r="Q308" s="15"/>
      <c r="R308" s="13"/>
      <c r="S308" s="13"/>
      <c r="T308" s="14"/>
      <c r="U308" s="15"/>
      <c r="V308" s="7">
        <v>13.25</v>
      </c>
      <c r="W308" s="7">
        <v>13.42</v>
      </c>
      <c r="X308" s="10">
        <f t="shared" si="2393"/>
        <v>13.25</v>
      </c>
      <c r="Y308" s="11">
        <f t="shared" si="2394"/>
        <v>0</v>
      </c>
    </row>
    <row r="309" spans="1:25" x14ac:dyDescent="0.2">
      <c r="A309" s="1">
        <f t="shared" si="2395"/>
        <v>43651</v>
      </c>
      <c r="B309" s="19"/>
      <c r="C309" s="19"/>
      <c r="D309" s="19"/>
      <c r="E309" s="19"/>
      <c r="F309" s="13"/>
      <c r="G309" s="13"/>
      <c r="H309" s="14"/>
      <c r="I309" s="15"/>
      <c r="J309" s="13"/>
      <c r="K309" s="13"/>
      <c r="L309" s="14"/>
      <c r="M309" s="15"/>
      <c r="N309" s="13"/>
      <c r="O309" s="13"/>
      <c r="P309" s="14"/>
      <c r="Q309" s="15"/>
      <c r="R309" s="13"/>
      <c r="S309" s="13"/>
      <c r="T309" s="14"/>
      <c r="U309" s="15"/>
      <c r="V309" s="7">
        <v>13.25</v>
      </c>
      <c r="W309" s="7">
        <v>13.49</v>
      </c>
      <c r="X309" s="10">
        <f t="shared" si="2393"/>
        <v>13.25</v>
      </c>
      <c r="Y309" s="11">
        <f t="shared" si="2394"/>
        <v>0</v>
      </c>
    </row>
    <row r="310" spans="1:25" x14ac:dyDescent="0.2">
      <c r="A310" s="1">
        <f>A311+7</f>
        <v>43644</v>
      </c>
      <c r="B310" s="19"/>
      <c r="C310" s="19"/>
      <c r="D310" s="19"/>
      <c r="E310" s="19"/>
      <c r="F310" s="13"/>
      <c r="G310" s="13"/>
      <c r="H310" s="14"/>
      <c r="I310" s="15"/>
      <c r="J310" s="13"/>
      <c r="K310" s="13"/>
      <c r="L310" s="14"/>
      <c r="M310" s="15"/>
      <c r="N310" s="13"/>
      <c r="O310" s="13"/>
      <c r="P310" s="14"/>
      <c r="Q310" s="15"/>
      <c r="R310" s="13"/>
      <c r="S310" s="13"/>
      <c r="T310" s="14"/>
      <c r="U310" s="15"/>
      <c r="V310" s="7">
        <v>13.5</v>
      </c>
      <c r="W310" s="7">
        <v>13.5</v>
      </c>
      <c r="X310" s="10">
        <f t="shared" si="2393"/>
        <v>13.5</v>
      </c>
      <c r="Y310" s="11">
        <f t="shared" si="2394"/>
        <v>0</v>
      </c>
    </row>
    <row r="311" spans="1:25" x14ac:dyDescent="0.2">
      <c r="A311" s="1">
        <f>A312+7</f>
        <v>43637</v>
      </c>
      <c r="B311" s="19"/>
      <c r="C311" s="19"/>
      <c r="D311" s="19"/>
      <c r="E311" s="19"/>
      <c r="F311" s="13"/>
      <c r="G311" s="13"/>
      <c r="H311" s="14"/>
      <c r="I311" s="15"/>
      <c r="J311" s="13"/>
      <c r="K311" s="13"/>
      <c r="L311" s="14"/>
      <c r="M311" s="15"/>
      <c r="N311" s="13"/>
      <c r="O311" s="13"/>
      <c r="P311" s="14"/>
      <c r="Q311" s="15"/>
      <c r="R311" s="13"/>
      <c r="S311" s="13"/>
      <c r="T311" s="14"/>
      <c r="U311" s="15"/>
      <c r="V311" s="7">
        <v>13.5</v>
      </c>
      <c r="W311" s="7">
        <v>13.51</v>
      </c>
      <c r="X311" s="10">
        <f t="shared" si="2393"/>
        <v>13.5</v>
      </c>
      <c r="Y311" s="11">
        <f t="shared" si="2394"/>
        <v>0</v>
      </c>
    </row>
    <row r="312" spans="1:25" x14ac:dyDescent="0.2">
      <c r="A312" s="1">
        <f>A313+7</f>
        <v>43630</v>
      </c>
      <c r="B312" s="19"/>
      <c r="C312" s="19"/>
      <c r="D312" s="19"/>
      <c r="E312" s="19"/>
      <c r="F312" s="13"/>
      <c r="G312" s="13"/>
      <c r="H312" s="14"/>
      <c r="I312" s="15"/>
      <c r="J312" s="13"/>
      <c r="K312" s="13"/>
      <c r="L312" s="14"/>
      <c r="M312" s="15"/>
      <c r="N312" s="13"/>
      <c r="O312" s="13"/>
      <c r="P312" s="14"/>
      <c r="Q312" s="15"/>
      <c r="R312" s="13"/>
      <c r="S312" s="13"/>
      <c r="T312" s="14"/>
      <c r="U312" s="15"/>
      <c r="V312" s="7">
        <v>13.5</v>
      </c>
      <c r="W312" s="7">
        <v>13.57</v>
      </c>
      <c r="X312" s="10">
        <f t="shared" si="2393"/>
        <v>13.5</v>
      </c>
      <c r="Y312" s="11">
        <f t="shared" si="2394"/>
        <v>0</v>
      </c>
    </row>
    <row r="313" spans="1:25" x14ac:dyDescent="0.2">
      <c r="A313" s="1">
        <f>A314+7</f>
        <v>43623</v>
      </c>
      <c r="B313" s="19"/>
      <c r="C313" s="19"/>
      <c r="D313" s="19"/>
      <c r="E313" s="19"/>
      <c r="F313" s="13"/>
      <c r="G313" s="13"/>
      <c r="H313" s="14"/>
      <c r="I313" s="15"/>
      <c r="J313" s="13"/>
      <c r="K313" s="13"/>
      <c r="L313" s="14"/>
      <c r="M313" s="15"/>
      <c r="N313" s="13"/>
      <c r="O313" s="13"/>
      <c r="P313" s="14"/>
      <c r="Q313" s="15"/>
      <c r="R313" s="13"/>
      <c r="S313" s="13"/>
      <c r="T313" s="14"/>
      <c r="U313" s="15"/>
      <c r="V313" s="7">
        <v>13.5</v>
      </c>
      <c r="W313" s="7">
        <v>13.63</v>
      </c>
      <c r="X313" s="10">
        <f t="shared" si="2393"/>
        <v>13.5</v>
      </c>
      <c r="Y313" s="11">
        <f t="shared" si="2394"/>
        <v>0</v>
      </c>
    </row>
    <row r="314" spans="1:25" x14ac:dyDescent="0.2">
      <c r="A314" s="1">
        <v>43616</v>
      </c>
      <c r="B314" s="19"/>
      <c r="C314" s="19"/>
      <c r="D314" s="19"/>
      <c r="E314" s="19"/>
      <c r="F314" s="13"/>
      <c r="G314" s="13"/>
      <c r="H314" s="14"/>
      <c r="I314" s="15"/>
      <c r="J314" s="13"/>
      <c r="K314" s="13"/>
      <c r="L314" s="14"/>
      <c r="M314" s="15"/>
      <c r="N314" s="13"/>
      <c r="O314" s="13"/>
      <c r="P314" s="14"/>
      <c r="Q314" s="15"/>
      <c r="R314" s="13"/>
      <c r="S314" s="13"/>
      <c r="T314" s="14"/>
      <c r="U314" s="15"/>
      <c r="V314" s="7">
        <v>13.5</v>
      </c>
      <c r="W314" s="7">
        <v>13.69</v>
      </c>
      <c r="X314" s="10">
        <f t="shared" si="2393"/>
        <v>13.5</v>
      </c>
      <c r="Y314" s="11">
        <f t="shared" si="2394"/>
        <v>0</v>
      </c>
    </row>
    <row r="315" spans="1:25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</sheetData>
  <mergeCells count="48">
    <mergeCell ref="J1:M1"/>
    <mergeCell ref="J2:M2"/>
    <mergeCell ref="J3:M3"/>
    <mergeCell ref="J4:M4"/>
    <mergeCell ref="J5:J6"/>
    <mergeCell ref="K5:K6"/>
    <mergeCell ref="L5:L6"/>
    <mergeCell ref="M5:M6"/>
    <mergeCell ref="N1:Q1"/>
    <mergeCell ref="N2:Q2"/>
    <mergeCell ref="N3:Q3"/>
    <mergeCell ref="N4:Q4"/>
    <mergeCell ref="N5:N6"/>
    <mergeCell ref="O5:O6"/>
    <mergeCell ref="P5:P6"/>
    <mergeCell ref="Q5:Q6"/>
    <mergeCell ref="R4:U4"/>
    <mergeCell ref="V4:Y4"/>
    <mergeCell ref="R5:R6"/>
    <mergeCell ref="S5:S6"/>
    <mergeCell ref="T5:T6"/>
    <mergeCell ref="U5:U6"/>
    <mergeCell ref="V5:V6"/>
    <mergeCell ref="W5:W6"/>
    <mergeCell ref="X5:X6"/>
    <mergeCell ref="Y5:Y6"/>
    <mergeCell ref="R1:U1"/>
    <mergeCell ref="V1:Y1"/>
    <mergeCell ref="R2:U2"/>
    <mergeCell ref="V2:Y2"/>
    <mergeCell ref="R3:U3"/>
    <mergeCell ref="V3:Y3"/>
    <mergeCell ref="F1:I1"/>
    <mergeCell ref="F3:I3"/>
    <mergeCell ref="F4:I4"/>
    <mergeCell ref="F5:F6"/>
    <mergeCell ref="G5:G6"/>
    <mergeCell ref="H5:H6"/>
    <mergeCell ref="I5:I6"/>
    <mergeCell ref="F2:I2"/>
    <mergeCell ref="B1:E1"/>
    <mergeCell ref="B2:E2"/>
    <mergeCell ref="B3:E3"/>
    <mergeCell ref="B4:E4"/>
    <mergeCell ref="B5:B6"/>
    <mergeCell ref="C5:C6"/>
    <mergeCell ref="D5:D6"/>
    <mergeCell ref="E5:E6"/>
  </mergeCells>
  <phoneticPr fontId="0" type="noConversion"/>
  <printOptions horizontalCentered="1"/>
  <pageMargins left="0.75" right="0.75" top="1" bottom="1" header="0.5" footer="0.5"/>
  <pageSetup orientation="portrait" r:id="rId1"/>
  <headerFooter alignWithMargins="0">
    <oddHeader>&amp;C&amp;"Arial,Bold"&amp;16Pulse Crop Repayment Rates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Dry Peas</vt:lpstr>
      <vt:lpstr>Lentils</vt:lpstr>
      <vt:lpstr>Large Chickpeas</vt:lpstr>
      <vt:lpstr>Small Chickpeas</vt:lpstr>
      <vt:lpstr>'Dry Peas'!Print_Area</vt:lpstr>
      <vt:lpstr>'Large Chickpeas'!Print_Area</vt:lpstr>
      <vt:lpstr>Lentils!Print_Area</vt:lpstr>
      <vt:lpstr>'Small Chickpeas'!Print_Area</vt:lpstr>
      <vt:lpstr>'Dry Peas'!Print_Titles</vt:lpstr>
      <vt:lpstr>'Large Chickpeas'!Print_Titles</vt:lpstr>
      <vt:lpstr>Lentils!Print_Titles</vt:lpstr>
      <vt:lpstr>'Small Chickpeas'!Print_Titles</vt:lpstr>
    </vt:vector>
  </TitlesOfParts>
  <Company>United States Department of Agriculture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USDA-MDIOL00000DG8C</dc:creator>
  <cp:lastModifiedBy>Valdivia, Paige - FPAC-FSA, MD</cp:lastModifiedBy>
  <cp:lastPrinted>2017-05-03T10:11:02Z</cp:lastPrinted>
  <dcterms:created xsi:type="dcterms:W3CDTF">2002-12-23T21:12:33Z</dcterms:created>
  <dcterms:modified xsi:type="dcterms:W3CDTF">2025-04-04T09:50:24Z</dcterms:modified>
</cp:coreProperties>
</file>