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PAS\DSA\SugarBudget\PresBudg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M18" i="1"/>
  <c r="M5" i="1"/>
  <c r="D5" i="1"/>
  <c r="B7" i="1"/>
  <c r="B5" i="1"/>
</calcChain>
</file>

<file path=xl/sharedStrings.xml><?xml version="1.0" encoding="utf-8"?>
<sst xmlns="http://schemas.openxmlformats.org/spreadsheetml/2006/main" count="35" uniqueCount="26">
  <si>
    <t xml:space="preserve">   Cane Sugar</t>
  </si>
  <si>
    <t xml:space="preserve">   Beet Sugar </t>
  </si>
  <si>
    <t xml:space="preserve">   In Process Beet Sugar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</si>
  <si>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</si>
  <si>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</si>
  <si>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</si>
  <si>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</si>
  <si>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</si>
  <si>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</si>
  <si>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</si>
  <si>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</si>
  <si>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</si>
  <si>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</si>
  <si>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</si>
  <si>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</si>
  <si>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</si>
  <si>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actual pounds</t>
  </si>
  <si>
    <t>total dollars</t>
  </si>
  <si>
    <t>Raw cane loan rate</t>
  </si>
  <si>
    <t>Refined beet loan rate</t>
  </si>
  <si>
    <t>FY15</t>
  </si>
  <si>
    <t>FY16</t>
  </si>
  <si>
    <t>Forfeitures (pounds):</t>
  </si>
  <si>
    <t>Purchases (pounds):</t>
  </si>
  <si>
    <t>Purchases (dollars):</t>
  </si>
  <si>
    <t>Forfeitures (dollars)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</si>
</sst>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164" fontId="1" fillId="0" borderId="0" xfId="1" applyNumberFormat="1" applyFont="1" applyFill="1" applyBorder="1"/>
    <xf numFmtId="164" fontId="2" fillId="0" borderId="0" xfId="1" applyNumberFormat="1" applyFont="1" applyFill="1" applyBorder="1" applyAlignment="1"/>
    <xf numFmtId="164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165" fontId="1" fillId="0" borderId="0" xfId="2" applyNumberFormat="1" applyFont="1" applyFill="1" applyBorder="1"/>
    <xf numFmtId="164" fontId="3" fillId="0" borderId="0" xfId="1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D22" sqref="D22"/>
    </sheetView>
  </sheetViews>
  <sheetFormatPr defaultColWidth="18" defaultRowHeight="14.4" x14ac:dyDescent="0.3"/>
  <cols>
    <col min="1" max="1" width="28.5546875" style="1" customWidth="1"/>
    <col min="2" max="14" width="12.6640625" style="1" customWidth="1"/>
    <col min="15" max="16384" width="18" style="1"/>
  </cols>
  <sheetData>
    <row r="1" spans="1:16" s="10" customFormat="1" x14ac:dyDescent="0.3">
      <c r="A1" s="9" t="s">
        <v>18</v>
      </c>
      <c r="B1" s="10">
        <v>0.17980896371363805</v>
      </c>
      <c r="C1" s="10">
        <v>0.17988310658314832</v>
      </c>
      <c r="D1" s="10">
        <v>0.17930592969422915</v>
      </c>
      <c r="E1" s="10">
        <v>0.17930592969422915</v>
      </c>
      <c r="F1" s="10">
        <v>0.18</v>
      </c>
      <c r="G1" s="10">
        <v>0.18</v>
      </c>
      <c r="H1" s="10">
        <v>0.18</v>
      </c>
      <c r="I1" s="10">
        <v>0.18</v>
      </c>
      <c r="J1" s="10">
        <v>0.18</v>
      </c>
      <c r="K1" s="10">
        <v>0.185</v>
      </c>
      <c r="L1" s="10">
        <v>0.1875</v>
      </c>
      <c r="M1" s="10">
        <v>0.1875</v>
      </c>
      <c r="N1" s="10">
        <v>0.1875</v>
      </c>
      <c r="O1" s="10">
        <v>0.1875</v>
      </c>
      <c r="P1" s="10">
        <v>0.1875</v>
      </c>
    </row>
    <row r="2" spans="1:16" s="10" customFormat="1" x14ac:dyDescent="0.3">
      <c r="A2" s="9" t="s">
        <v>19</v>
      </c>
      <c r="B2" s="10">
        <v>0.22822024586553852</v>
      </c>
      <c r="C2" s="10">
        <v>0.22539659733546422</v>
      </c>
      <c r="D2" s="10">
        <v>0.22882744357068391</v>
      </c>
      <c r="E2" s="10">
        <v>0.22882744357068391</v>
      </c>
      <c r="F2" s="10">
        <v>0.23</v>
      </c>
      <c r="G2" s="10">
        <v>0.23</v>
      </c>
      <c r="H2" s="10">
        <v>0.23</v>
      </c>
      <c r="I2" s="10">
        <v>0.23</v>
      </c>
      <c r="J2" s="10">
        <v>0.23</v>
      </c>
      <c r="K2" s="10">
        <v>0.23772499999999999</v>
      </c>
      <c r="L2" s="10">
        <v>0.24093749999999997</v>
      </c>
      <c r="M2" s="10">
        <v>0.24093749999999997</v>
      </c>
      <c r="N2" s="10">
        <v>0.24093749999999997</v>
      </c>
      <c r="O2" s="10">
        <v>0.24093749999999997</v>
      </c>
      <c r="P2" s="10">
        <v>0.24093749999999997</v>
      </c>
    </row>
    <row r="3" spans="1:16" x14ac:dyDescent="0.3">
      <c r="A3" s="8"/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6" s="4" customFormat="1" x14ac:dyDescent="0.3"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20</v>
      </c>
      <c r="P4" s="4" t="s">
        <v>21</v>
      </c>
    </row>
    <row r="5" spans="1:16" x14ac:dyDescent="0.3">
      <c r="A5" s="2" t="s">
        <v>22</v>
      </c>
      <c r="B5" s="3">
        <f>SUM(B6:B8)</f>
        <v>16659699</v>
      </c>
      <c r="D5" s="3">
        <f t="shared" ref="D5" si="0">SUM(D6:D8)</f>
        <v>32000000</v>
      </c>
      <c r="E5" s="1">
        <v>48000000</v>
      </c>
      <c r="M5" s="3">
        <f>+M6+M7</f>
        <v>170750000</v>
      </c>
      <c r="N5" s="3">
        <v>593000000</v>
      </c>
    </row>
    <row r="6" spans="1:16" x14ac:dyDescent="0.3">
      <c r="A6" s="3" t="s">
        <v>0</v>
      </c>
      <c r="B6" s="3">
        <v>0</v>
      </c>
      <c r="D6" s="3">
        <v>0</v>
      </c>
      <c r="E6" s="1">
        <v>0</v>
      </c>
      <c r="M6" s="3">
        <v>140750000</v>
      </c>
      <c r="N6" s="3">
        <v>90000000</v>
      </c>
    </row>
    <row r="7" spans="1:16" x14ac:dyDescent="0.3">
      <c r="A7" s="3" t="s">
        <v>1</v>
      </c>
      <c r="B7" s="3">
        <f>56351673-39691974</f>
        <v>16659699</v>
      </c>
      <c r="D7" s="3">
        <v>32000000</v>
      </c>
      <c r="E7" s="1">
        <v>28000000</v>
      </c>
      <c r="M7" s="3">
        <v>30000000</v>
      </c>
      <c r="N7" s="3">
        <v>463000000</v>
      </c>
    </row>
    <row r="8" spans="1:16" x14ac:dyDescent="0.3">
      <c r="A8" s="3" t="s">
        <v>2</v>
      </c>
      <c r="E8" s="1">
        <v>20000000</v>
      </c>
      <c r="M8" s="3">
        <v>0</v>
      </c>
      <c r="N8" s="3">
        <v>40000000</v>
      </c>
    </row>
    <row r="11" spans="1:16" x14ac:dyDescent="0.3">
      <c r="B11" s="11" t="s">
        <v>17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6" x14ac:dyDescent="0.3">
      <c r="A12" s="2" t="s">
        <v>25</v>
      </c>
      <c r="B12" s="1">
        <v>3678461.540000001</v>
      </c>
      <c r="D12" s="1">
        <v>7616000</v>
      </c>
      <c r="E12" s="1">
        <v>9675199.8599999994</v>
      </c>
      <c r="M12" s="1">
        <v>34568950</v>
      </c>
      <c r="N12" s="1">
        <v>138799500</v>
      </c>
    </row>
    <row r="13" spans="1:16" x14ac:dyDescent="0.3">
      <c r="A13" s="3" t="s">
        <v>0</v>
      </c>
      <c r="B13" s="1">
        <v>0</v>
      </c>
      <c r="D13" s="1">
        <v>0</v>
      </c>
      <c r="E13" s="1">
        <v>0</v>
      </c>
      <c r="M13" s="1">
        <v>27389950</v>
      </c>
      <c r="N13" s="1">
        <v>17514000</v>
      </c>
    </row>
    <row r="14" spans="1:16" x14ac:dyDescent="0.3">
      <c r="A14" s="3" t="s">
        <v>1</v>
      </c>
      <c r="B14" s="1">
        <v>3678461.540000001</v>
      </c>
      <c r="D14" s="1">
        <v>7616000</v>
      </c>
      <c r="E14" s="1">
        <v>6157200</v>
      </c>
      <c r="M14" s="1">
        <v>7179000</v>
      </c>
      <c r="N14" s="1">
        <v>111965500</v>
      </c>
    </row>
    <row r="15" spans="1:16" x14ac:dyDescent="0.3">
      <c r="A15" s="3" t="s">
        <v>2</v>
      </c>
      <c r="E15" s="1">
        <v>3517999.86</v>
      </c>
      <c r="M15" s="1">
        <v>0</v>
      </c>
      <c r="N15" s="1">
        <v>9320000</v>
      </c>
    </row>
    <row r="17" spans="1:14" x14ac:dyDescent="0.3">
      <c r="B17" s="11" t="s">
        <v>16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6" t="s">
        <v>23</v>
      </c>
      <c r="M18" s="5">
        <f>+M19+M20</f>
        <v>521611462</v>
      </c>
    </row>
    <row r="19" spans="1:14" x14ac:dyDescent="0.3">
      <c r="A19" s="7" t="s">
        <v>0</v>
      </c>
      <c r="M19" s="3">
        <v>155316600</v>
      </c>
    </row>
    <row r="20" spans="1:14" x14ac:dyDescent="0.3">
      <c r="A20" s="7" t="s">
        <v>1</v>
      </c>
      <c r="M20" s="3">
        <v>366294862</v>
      </c>
    </row>
    <row r="23" spans="1:14" x14ac:dyDescent="0.3">
      <c r="B23" s="11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3">
      <c r="A24" s="6" t="s">
        <v>24</v>
      </c>
      <c r="M24" s="5">
        <f>+M25+M26</f>
        <v>120196018</v>
      </c>
    </row>
    <row r="25" spans="1:14" x14ac:dyDescent="0.3">
      <c r="A25" s="7" t="s">
        <v>0</v>
      </c>
      <c r="M25" s="3">
        <v>30665968</v>
      </c>
    </row>
    <row r="26" spans="1:14" x14ac:dyDescent="0.3">
      <c r="A26" s="7" t="s">
        <v>1</v>
      </c>
      <c r="M26" s="3">
        <v>89530050</v>
      </c>
    </row>
  </sheetData>
  <mergeCells count="4">
    <mergeCell ref="B23:N23"/>
    <mergeCell ref="B3:N3"/>
    <mergeCell ref="B11:N11"/>
    <mergeCell ref="B17:N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Fecso, Barbara - FSA, Washington, DC</dc:creator>
  <cp:lastModifiedBy>Fecso, Barbara - FSA, Washington, DC</cp:lastModifiedBy>
  <dcterms:created xsi:type="dcterms:W3CDTF">2017-02-02T15:31:59Z</dcterms:created>
  <dcterms:modified xsi:type="dcterms:W3CDTF">2017-06-16T14:58:35Z</dcterms:modified>
</cp:coreProperties>
</file>