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catherine_feather_usda_gov/Documents/Documents/SU206/"/>
    </mc:Choice>
  </mc:AlternateContent>
  <xr:revisionPtr revIDLastSave="27" documentId="11_F6B565BB03C4C1F8DA5133F663E257CC77F1A2DF" xr6:coauthVersionLast="47" xr6:coauthVersionMax="47" xr10:uidLastSave="{10571B54-7534-40CB-B13F-A2BD9E98D76A}"/>
  <bookViews>
    <workbookView xWindow="29505" yWindow="1680" windowWidth="24780" windowHeight="12750" xr2:uid="{00000000-000D-0000-FFFF-FFFF00000000}"/>
  </bookViews>
  <sheets>
    <sheet name="SU206" sheetId="1" r:id="rId1"/>
  </sheets>
  <definedNames>
    <definedName name="_SU206">'SU206'!$A$7:$E$48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49" i="1"/>
  <c r="D49" i="1"/>
  <c r="C49" i="1"/>
  <c r="B49" i="1"/>
  <c r="F49" i="1" l="1"/>
</calcChain>
</file>

<file path=xl/sharedStrings.xml><?xml version="1.0" encoding="utf-8"?>
<sst xmlns="http://schemas.openxmlformats.org/spreadsheetml/2006/main" count="53" uniqueCount="53">
  <si>
    <t>ALABAMA</t>
  </si>
  <si>
    <t>ARIZONA</t>
  </si>
  <si>
    <t>ARKANSAS</t>
  </si>
  <si>
    <t>CALIFORNIA</t>
  </si>
  <si>
    <t>COLORADO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</si>
  <si>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</si>
  <si>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</si>
  <si>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</si>
  <si>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</si>
  <si>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</si>
  <si>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</si>
  <si>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</si>
  <si>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</si>
  <si>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</si>
  <si>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</si>
  <si>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</si>
  <si>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</si>
  <si>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</si>
  <si>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</si>
  <si>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</si>
  <si>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</si>
  <si>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</si>
  <si>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</si>
  <si>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</si>
  <si>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</si>
  <si>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</si>
  <si>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</si>
  <si>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</si>
  <si>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</si>
  <si>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</si>
  <si>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</si>
  <si>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</si>
  <si>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</si>
  <si>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</si>
  <si>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TENNESSEE</t>
  </si>
  <si>
    <t>TEXAS</t>
  </si>
  <si>
    <t>UTAH</t>
  </si>
  <si>
    <t>VIRGINIA</t>
  </si>
  <si>
    <t>WASHINGTON</t>
  </si>
  <si>
    <t>WEST VIRGINIA</t>
  </si>
  <si>
    <t>WISCONSIN</t>
  </si>
  <si>
    <t>WYOMING</t>
  </si>
  <si>
    <t xml:space="preserve">Offered and Acceptable Acres </t>
  </si>
  <si>
    <t>Acres Offered</t>
  </si>
  <si>
    <t>Number of Offers</t>
  </si>
  <si>
    <t>STATE</t>
  </si>
  <si>
    <t>Acres</t>
  </si>
  <si>
    <t>Number</t>
  </si>
  <si>
    <t>Percent of Acres Acceptable</t>
  </si>
  <si>
    <t>CRP Signup 206</t>
  </si>
  <si>
    <t>Acceptable with
Ranking Cutoff &gt;=82*</t>
  </si>
  <si>
    <t>U.S.</t>
  </si>
  <si>
    <t>* Separate cutoff of 70 for Working Lands for Wildlife Corridor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</si>
</sst>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b/>
      <sz val="12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3" fillId="0" borderId="0" xfId="1" applyFont="1"/>
    <xf numFmtId="3" fontId="4" fillId="0" borderId="0" xfId="1" applyNumberFormat="1" applyFont="1"/>
    <xf numFmtId="165" fontId="4" fillId="0" borderId="0" xfId="1" applyNumberFormat="1" applyFont="1"/>
    <xf numFmtId="0" fontId="5" fillId="0" borderId="0" xfId="0" applyFont="1"/>
    <xf numFmtId="0" fontId="4" fillId="0" borderId="0" xfId="1" applyFont="1"/>
    <xf numFmtId="3" fontId="6" fillId="0" borderId="1" xfId="1" applyNumberFormat="1" applyFont="1" applyBorder="1" applyAlignment="1">
      <alignment horizontal="centerContinuous"/>
    </xf>
    <xf numFmtId="0" fontId="6" fillId="2" borderId="2" xfId="1" quotePrefix="1" applyFont="1" applyFill="1" applyBorder="1" applyAlignment="1">
      <alignment horizontal="left"/>
    </xf>
    <xf numFmtId="3" fontId="6" fillId="2" borderId="3" xfId="1" applyNumberFormat="1" applyFont="1" applyFill="1" applyBorder="1" applyAlignment="1">
      <alignment horizontal="right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6" fillId="2" borderId="7" xfId="1" quotePrefix="1" applyFont="1" applyFill="1" applyBorder="1" applyAlignment="1">
      <alignment horizontal="left"/>
    </xf>
    <xf numFmtId="0" fontId="1" fillId="2" borderId="7" xfId="0" applyFont="1" applyFill="1" applyBorder="1" applyAlignment="1">
      <alignment horizontal="right" wrapText="1"/>
    </xf>
    <xf numFmtId="9" fontId="6" fillId="2" borderId="8" xfId="1" applyNumberFormat="1" applyFont="1" applyFill="1" applyBorder="1" applyAlignment="1">
      <alignment horizontal="right" wrapText="1"/>
    </xf>
    <xf numFmtId="0" fontId="6" fillId="0" borderId="9" xfId="1" applyFont="1" applyBorder="1"/>
    <xf numFmtId="3" fontId="6" fillId="0" borderId="10" xfId="1" applyNumberFormat="1" applyFont="1" applyBorder="1"/>
    <xf numFmtId="3" fontId="6" fillId="0" borderId="11" xfId="1" applyNumberFormat="1" applyFont="1" applyBorder="1"/>
    <xf numFmtId="9" fontId="6" fillId="0" borderId="10" xfId="1" quotePrefix="1" applyNumberFormat="1" applyFont="1" applyBorder="1"/>
    <xf numFmtId="0" fontId="4" fillId="0" borderId="12" xfId="1" quotePrefix="1" applyFont="1" applyBorder="1"/>
    <xf numFmtId="3" fontId="4" fillId="0" borderId="13" xfId="1" quotePrefix="1" applyNumberFormat="1" applyFont="1" applyBorder="1"/>
    <xf numFmtId="9" fontId="4" fillId="0" borderId="14" xfId="1" quotePrefix="1" applyNumberFormat="1" applyFont="1" applyBorder="1"/>
  </cellXfs>
  <cellStyles count="2">
    <cellStyle name="Normal" xfId="0" builtinId="0"/>
    <cellStyle name="Normal 2" xfId="1" xr:uid="{B5254969-8793-465C-BAF6-0946DB4679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topLeftCell="A40" workbookViewId="0">
      <selection activeCell="A52" sqref="A52"/>
    </sheetView>
  </sheetViews>
  <sheetFormatPr defaultRowHeight="15" x14ac:dyDescent="0.25"/>
  <cols>
    <col min="1" max="1" width="21" customWidth="1"/>
    <col min="2" max="5" width="13" customWidth="1"/>
    <col min="6" max="6" width="13.28515625" customWidth="1"/>
  </cols>
  <sheetData>
    <row r="1" spans="1:6" ht="15.75" x14ac:dyDescent="0.25">
      <c r="A1" s="1" t="s">
        <v>49</v>
      </c>
      <c r="B1" s="1"/>
      <c r="C1" s="2"/>
      <c r="D1" s="2"/>
      <c r="E1" s="3"/>
    </row>
    <row r="2" spans="1:6" ht="15.75" x14ac:dyDescent="0.25">
      <c r="A2" s="4" t="s">
        <v>42</v>
      </c>
      <c r="B2" s="1"/>
      <c r="C2" s="2"/>
      <c r="D2" s="2"/>
      <c r="E2" s="3"/>
    </row>
    <row r="3" spans="1:6" ht="15.75" x14ac:dyDescent="0.25">
      <c r="A3" s="1"/>
      <c r="B3" s="1"/>
      <c r="C3" s="2"/>
      <c r="D3" s="2"/>
      <c r="E3" s="3"/>
    </row>
    <row r="4" spans="1:6" x14ac:dyDescent="0.25">
      <c r="A4" s="5"/>
      <c r="B4" s="5"/>
      <c r="C4" s="2"/>
      <c r="D4" s="6"/>
      <c r="E4" s="6"/>
    </row>
    <row r="5" spans="1:6" ht="27.75" customHeight="1" x14ac:dyDescent="0.25">
      <c r="A5" s="7"/>
      <c r="B5" s="8" t="s">
        <v>43</v>
      </c>
      <c r="C5" s="8" t="s">
        <v>44</v>
      </c>
      <c r="D5" s="9" t="s">
        <v>50</v>
      </c>
      <c r="E5" s="10"/>
      <c r="F5" s="11"/>
    </row>
    <row r="6" spans="1:6" ht="39.75" customHeight="1" x14ac:dyDescent="0.25">
      <c r="A6" s="12" t="s">
        <v>45</v>
      </c>
      <c r="B6" s="13"/>
      <c r="C6" s="13"/>
      <c r="D6" s="14" t="s">
        <v>46</v>
      </c>
      <c r="E6" s="14" t="s">
        <v>47</v>
      </c>
      <c r="F6" s="14" t="s">
        <v>48</v>
      </c>
    </row>
    <row r="7" spans="1:6" x14ac:dyDescent="0.25">
      <c r="A7" s="19" t="s">
        <v>0</v>
      </c>
      <c r="B7" s="20">
        <v>2210.1600000000003</v>
      </c>
      <c r="C7" s="20">
        <v>22</v>
      </c>
      <c r="D7" s="20">
        <v>1255.67</v>
      </c>
      <c r="E7" s="20">
        <v>8</v>
      </c>
      <c r="F7" s="21">
        <f t="shared" ref="F7:F48" si="0">D7/$B7</f>
        <v>0.56813533861801857</v>
      </c>
    </row>
    <row r="8" spans="1:6" x14ac:dyDescent="0.25">
      <c r="A8" s="19" t="s">
        <v>1</v>
      </c>
      <c r="B8" s="20">
        <v>41197.67</v>
      </c>
      <c r="C8" s="20">
        <v>145</v>
      </c>
      <c r="D8" s="20">
        <v>40612.53</v>
      </c>
      <c r="E8" s="20">
        <v>139</v>
      </c>
      <c r="F8" s="21">
        <f t="shared" si="0"/>
        <v>0.98579676957459006</v>
      </c>
    </row>
    <row r="9" spans="1:6" x14ac:dyDescent="0.25">
      <c r="A9" s="19" t="s">
        <v>2</v>
      </c>
      <c r="B9" s="20">
        <v>144.52000000000001</v>
      </c>
      <c r="C9" s="20">
        <v>2</v>
      </c>
      <c r="D9" s="20">
        <v>53.46</v>
      </c>
      <c r="E9" s="20">
        <v>1</v>
      </c>
      <c r="F9" s="21">
        <f t="shared" si="0"/>
        <v>0.3699141987268198</v>
      </c>
    </row>
    <row r="10" spans="1:6" x14ac:dyDescent="0.25">
      <c r="A10" s="19" t="s">
        <v>3</v>
      </c>
      <c r="B10" s="20">
        <v>84235.700000000012</v>
      </c>
      <c r="C10" s="20">
        <v>145</v>
      </c>
      <c r="D10" s="20">
        <v>3283.2499999999991</v>
      </c>
      <c r="E10" s="20">
        <v>22</v>
      </c>
      <c r="F10" s="21">
        <f t="shared" si="0"/>
        <v>3.8976942080376831E-2</v>
      </c>
    </row>
    <row r="11" spans="1:6" x14ac:dyDescent="0.25">
      <c r="A11" s="19" t="s">
        <v>4</v>
      </c>
      <c r="B11" s="20">
        <v>401465.84000000043</v>
      </c>
      <c r="C11" s="20">
        <v>902</v>
      </c>
      <c r="D11" s="20">
        <v>218144.70000000013</v>
      </c>
      <c r="E11" s="20">
        <v>472</v>
      </c>
      <c r="F11" s="21">
        <f t="shared" si="0"/>
        <v>0.54337051441288231</v>
      </c>
    </row>
    <row r="12" spans="1:6" x14ac:dyDescent="0.25">
      <c r="A12" s="19" t="s">
        <v>5</v>
      </c>
      <c r="B12" s="20">
        <v>526.37</v>
      </c>
      <c r="C12" s="20">
        <v>5</v>
      </c>
      <c r="D12" s="20">
        <v>526.37</v>
      </c>
      <c r="E12" s="20">
        <v>5</v>
      </c>
      <c r="F12" s="21">
        <f t="shared" si="0"/>
        <v>1</v>
      </c>
    </row>
    <row r="13" spans="1:6" x14ac:dyDescent="0.25">
      <c r="A13" s="19" t="s">
        <v>6</v>
      </c>
      <c r="B13" s="20">
        <v>6452.9000000000015</v>
      </c>
      <c r="C13" s="20">
        <v>129</v>
      </c>
      <c r="D13" s="20">
        <v>1208.83</v>
      </c>
      <c r="E13" s="20">
        <v>25</v>
      </c>
      <c r="F13" s="21">
        <f t="shared" si="0"/>
        <v>0.18733127741015662</v>
      </c>
    </row>
    <row r="14" spans="1:6" x14ac:dyDescent="0.25">
      <c r="A14" s="19" t="s">
        <v>7</v>
      </c>
      <c r="B14" s="20">
        <v>4653.46</v>
      </c>
      <c r="C14" s="20">
        <v>2</v>
      </c>
      <c r="D14" s="20"/>
      <c r="E14" s="20"/>
      <c r="F14" s="21">
        <f t="shared" si="0"/>
        <v>0</v>
      </c>
    </row>
    <row r="15" spans="1:6" x14ac:dyDescent="0.25">
      <c r="A15" s="19" t="s">
        <v>8</v>
      </c>
      <c r="B15" s="20">
        <v>45608.640000000014</v>
      </c>
      <c r="C15" s="20">
        <v>48</v>
      </c>
      <c r="D15" s="20">
        <v>38.93</v>
      </c>
      <c r="E15" s="20">
        <v>2</v>
      </c>
      <c r="F15" s="21">
        <f t="shared" si="0"/>
        <v>8.5356634181593639E-4</v>
      </c>
    </row>
    <row r="16" spans="1:6" x14ac:dyDescent="0.25">
      <c r="A16" s="19" t="s">
        <v>9</v>
      </c>
      <c r="B16" s="20">
        <v>502.10999999999996</v>
      </c>
      <c r="C16" s="20">
        <v>26</v>
      </c>
      <c r="D16" s="20">
        <v>8.6199999999999992</v>
      </c>
      <c r="E16" s="20">
        <v>1</v>
      </c>
      <c r="F16" s="21">
        <f t="shared" si="0"/>
        <v>1.7167552926649537E-2</v>
      </c>
    </row>
    <row r="17" spans="1:6" x14ac:dyDescent="0.25">
      <c r="A17" s="19" t="s">
        <v>10</v>
      </c>
      <c r="B17" s="20">
        <v>260.97999999999996</v>
      </c>
      <c r="C17" s="20">
        <v>5</v>
      </c>
      <c r="D17" s="20"/>
      <c r="E17" s="20"/>
      <c r="F17" s="21">
        <f t="shared" si="0"/>
        <v>0</v>
      </c>
    </row>
    <row r="18" spans="1:6" x14ac:dyDescent="0.25">
      <c r="A18" s="19" t="s">
        <v>11</v>
      </c>
      <c r="B18" s="20">
        <v>1711.1899999999996</v>
      </c>
      <c r="C18" s="20">
        <v>35</v>
      </c>
      <c r="D18" s="20">
        <v>9.0500000000000007</v>
      </c>
      <c r="E18" s="20">
        <v>3</v>
      </c>
      <c r="F18" s="21">
        <f t="shared" si="0"/>
        <v>5.2887172084923372E-3</v>
      </c>
    </row>
    <row r="19" spans="1:6" x14ac:dyDescent="0.25">
      <c r="A19" s="19" t="s">
        <v>12</v>
      </c>
      <c r="B19" s="20">
        <v>155541.02000000005</v>
      </c>
      <c r="C19" s="20">
        <v>773</v>
      </c>
      <c r="D19" s="20">
        <v>95602.359999999957</v>
      </c>
      <c r="E19" s="20">
        <v>419</v>
      </c>
      <c r="F19" s="21">
        <f t="shared" si="0"/>
        <v>0.61464403409467117</v>
      </c>
    </row>
    <row r="20" spans="1:6" x14ac:dyDescent="0.25">
      <c r="A20" s="19" t="s">
        <v>13</v>
      </c>
      <c r="B20" s="20">
        <v>2668.5499999999997</v>
      </c>
      <c r="C20" s="20">
        <v>44</v>
      </c>
      <c r="D20" s="20">
        <v>427.69000000000005</v>
      </c>
      <c r="E20" s="20">
        <v>4</v>
      </c>
      <c r="F20" s="21">
        <f t="shared" si="0"/>
        <v>0.16027055891776437</v>
      </c>
    </row>
    <row r="21" spans="1:6" x14ac:dyDescent="0.25">
      <c r="A21" s="19" t="s">
        <v>14</v>
      </c>
      <c r="B21" s="20">
        <v>176.57</v>
      </c>
      <c r="C21" s="20">
        <v>4</v>
      </c>
      <c r="D21" s="20">
        <v>121</v>
      </c>
      <c r="E21" s="20">
        <v>1</v>
      </c>
      <c r="F21" s="21">
        <f t="shared" si="0"/>
        <v>0.68528062524777711</v>
      </c>
    </row>
    <row r="22" spans="1:6" x14ac:dyDescent="0.25">
      <c r="A22" s="19" t="s">
        <v>15</v>
      </c>
      <c r="B22" s="20">
        <v>63.190000000000005</v>
      </c>
      <c r="C22" s="20">
        <v>2</v>
      </c>
      <c r="D22" s="20"/>
      <c r="E22" s="20"/>
      <c r="F22" s="21">
        <f t="shared" si="0"/>
        <v>0</v>
      </c>
    </row>
    <row r="23" spans="1:6" x14ac:dyDescent="0.25">
      <c r="A23" s="19" t="s">
        <v>16</v>
      </c>
      <c r="B23" s="20">
        <v>369.4</v>
      </c>
      <c r="C23" s="20">
        <v>7</v>
      </c>
      <c r="D23" s="20">
        <v>359.21000000000004</v>
      </c>
      <c r="E23" s="20">
        <v>6</v>
      </c>
      <c r="F23" s="21">
        <f t="shared" si="0"/>
        <v>0.97241472658364936</v>
      </c>
    </row>
    <row r="24" spans="1:6" x14ac:dyDescent="0.25">
      <c r="A24" s="19" t="s">
        <v>17</v>
      </c>
      <c r="B24" s="20">
        <v>2949.1199999999994</v>
      </c>
      <c r="C24" s="20">
        <v>42</v>
      </c>
      <c r="D24" s="20">
        <v>156.03</v>
      </c>
      <c r="E24" s="20">
        <v>5</v>
      </c>
      <c r="F24" s="21">
        <f t="shared" si="0"/>
        <v>5.2907307942708343E-2</v>
      </c>
    </row>
    <row r="25" spans="1:6" x14ac:dyDescent="0.25">
      <c r="A25" s="19" t="s">
        <v>18</v>
      </c>
      <c r="B25" s="20">
        <v>1500.1199999999997</v>
      </c>
      <c r="C25" s="20">
        <v>44</v>
      </c>
      <c r="D25" s="20">
        <v>246.33999999999997</v>
      </c>
      <c r="E25" s="20">
        <v>10</v>
      </c>
      <c r="F25" s="21">
        <f t="shared" si="0"/>
        <v>0.16421352958429994</v>
      </c>
    </row>
    <row r="26" spans="1:6" x14ac:dyDescent="0.25">
      <c r="A26" s="19" t="s">
        <v>19</v>
      </c>
      <c r="B26" s="20">
        <v>1247.81</v>
      </c>
      <c r="C26" s="20">
        <v>14</v>
      </c>
      <c r="D26" s="20">
        <v>557.91</v>
      </c>
      <c r="E26" s="20">
        <v>3</v>
      </c>
      <c r="F26" s="21">
        <f t="shared" si="0"/>
        <v>0.44711133906604372</v>
      </c>
    </row>
    <row r="27" spans="1:6" x14ac:dyDescent="0.25">
      <c r="A27" s="19" t="s">
        <v>20</v>
      </c>
      <c r="B27" s="20">
        <v>785.7</v>
      </c>
      <c r="C27" s="20">
        <v>14</v>
      </c>
      <c r="D27" s="20">
        <v>306.10000000000002</v>
      </c>
      <c r="E27" s="20">
        <v>3</v>
      </c>
      <c r="F27" s="21">
        <f t="shared" si="0"/>
        <v>0.38958890161639304</v>
      </c>
    </row>
    <row r="28" spans="1:6" x14ac:dyDescent="0.25">
      <c r="A28" s="19" t="s">
        <v>21</v>
      </c>
      <c r="B28" s="20">
        <v>229532.12999999995</v>
      </c>
      <c r="C28" s="20">
        <v>917</v>
      </c>
      <c r="D28" s="20">
        <v>100449.41999999993</v>
      </c>
      <c r="E28" s="20">
        <v>353</v>
      </c>
      <c r="F28" s="21">
        <f t="shared" si="0"/>
        <v>0.43762683681800868</v>
      </c>
    </row>
    <row r="29" spans="1:6" x14ac:dyDescent="0.25">
      <c r="A29" s="19" t="s">
        <v>22</v>
      </c>
      <c r="B29" s="20">
        <v>673736.07999999938</v>
      </c>
      <c r="C29" s="20">
        <v>1539</v>
      </c>
      <c r="D29" s="20">
        <v>237852.73000000004</v>
      </c>
      <c r="E29" s="20">
        <v>807</v>
      </c>
      <c r="F29" s="21">
        <f t="shared" si="0"/>
        <v>0.35303546456945017</v>
      </c>
    </row>
    <row r="30" spans="1:6" x14ac:dyDescent="0.25">
      <c r="A30" s="19" t="s">
        <v>23</v>
      </c>
      <c r="B30" s="20">
        <v>161.94</v>
      </c>
      <c r="C30" s="20">
        <v>3</v>
      </c>
      <c r="D30" s="20"/>
      <c r="E30" s="20"/>
      <c r="F30" s="21">
        <f t="shared" si="0"/>
        <v>0</v>
      </c>
    </row>
    <row r="31" spans="1:6" x14ac:dyDescent="0.25">
      <c r="A31" s="19" t="s">
        <v>24</v>
      </c>
      <c r="B31" s="20">
        <v>209798.61000000004</v>
      </c>
      <c r="C31" s="20">
        <v>211</v>
      </c>
      <c r="D31" s="20">
        <v>185618.62000000002</v>
      </c>
      <c r="E31" s="20">
        <v>176</v>
      </c>
      <c r="F31" s="21">
        <f t="shared" si="0"/>
        <v>0.88474666252555245</v>
      </c>
    </row>
    <row r="32" spans="1:6" x14ac:dyDescent="0.25">
      <c r="A32" s="19" t="s">
        <v>25</v>
      </c>
      <c r="B32" s="20">
        <v>643.4000000000002</v>
      </c>
      <c r="C32" s="20">
        <v>18</v>
      </c>
      <c r="D32" s="20">
        <v>164.01</v>
      </c>
      <c r="E32" s="20">
        <v>3</v>
      </c>
      <c r="F32" s="21">
        <f t="shared" si="0"/>
        <v>0.25491140814423369</v>
      </c>
    </row>
    <row r="33" spans="1:6" x14ac:dyDescent="0.25">
      <c r="A33" s="19" t="s">
        <v>26</v>
      </c>
      <c r="B33" s="20">
        <v>1167.4500000000003</v>
      </c>
      <c r="C33" s="20">
        <v>41</v>
      </c>
      <c r="D33" s="20">
        <v>256.13</v>
      </c>
      <c r="E33" s="20">
        <v>10</v>
      </c>
      <c r="F33" s="21">
        <f t="shared" si="0"/>
        <v>0.21939269347723667</v>
      </c>
    </row>
    <row r="34" spans="1:6" x14ac:dyDescent="0.25">
      <c r="A34" s="19" t="s">
        <v>27</v>
      </c>
      <c r="B34" s="20">
        <v>112590.7799999999</v>
      </c>
      <c r="C34" s="20">
        <v>581</v>
      </c>
      <c r="D34" s="20">
        <v>53068.699999999983</v>
      </c>
      <c r="E34" s="20">
        <v>309</v>
      </c>
      <c r="F34" s="21">
        <f t="shared" si="0"/>
        <v>0.47134143666115497</v>
      </c>
    </row>
    <row r="35" spans="1:6" x14ac:dyDescent="0.25">
      <c r="A35" s="19" t="s">
        <v>28</v>
      </c>
      <c r="B35" s="20">
        <v>3898.099999999999</v>
      </c>
      <c r="C35" s="20">
        <v>125</v>
      </c>
      <c r="D35" s="20">
        <v>1434.8000000000004</v>
      </c>
      <c r="E35" s="20">
        <v>52</v>
      </c>
      <c r="F35" s="21">
        <f t="shared" si="0"/>
        <v>0.36807675534234646</v>
      </c>
    </row>
    <row r="36" spans="1:6" x14ac:dyDescent="0.25">
      <c r="A36" s="19" t="s">
        <v>29</v>
      </c>
      <c r="B36" s="20">
        <v>92027.99000000002</v>
      </c>
      <c r="C36" s="20">
        <v>339</v>
      </c>
      <c r="D36" s="20">
        <v>75825.319999999949</v>
      </c>
      <c r="E36" s="20">
        <v>257</v>
      </c>
      <c r="F36" s="21">
        <f t="shared" si="0"/>
        <v>0.82393758681461948</v>
      </c>
    </row>
    <row r="37" spans="1:6" x14ac:dyDescent="0.25">
      <c r="A37" s="19" t="s">
        <v>30</v>
      </c>
      <c r="B37" s="20">
        <v>187664.12999999998</v>
      </c>
      <c r="C37" s="20">
        <v>260</v>
      </c>
      <c r="D37" s="20">
        <v>42007.869999999981</v>
      </c>
      <c r="E37" s="20">
        <v>73</v>
      </c>
      <c r="F37" s="21">
        <f t="shared" si="0"/>
        <v>0.22384602747472299</v>
      </c>
    </row>
    <row r="38" spans="1:6" x14ac:dyDescent="0.25">
      <c r="A38" s="19" t="s">
        <v>31</v>
      </c>
      <c r="B38" s="20">
        <v>910.83000000000015</v>
      </c>
      <c r="C38" s="20">
        <v>26</v>
      </c>
      <c r="D38" s="20"/>
      <c r="E38" s="20"/>
      <c r="F38" s="21">
        <f t="shared" si="0"/>
        <v>0</v>
      </c>
    </row>
    <row r="39" spans="1:6" x14ac:dyDescent="0.25">
      <c r="A39" s="19" t="s">
        <v>32</v>
      </c>
      <c r="B39" s="20">
        <v>189.36</v>
      </c>
      <c r="C39" s="20">
        <v>2</v>
      </c>
      <c r="D39" s="20"/>
      <c r="E39" s="20"/>
      <c r="F39" s="21">
        <f t="shared" si="0"/>
        <v>0</v>
      </c>
    </row>
    <row r="40" spans="1:6" x14ac:dyDescent="0.25">
      <c r="A40" s="19" t="s">
        <v>33</v>
      </c>
      <c r="B40" s="20">
        <v>376331.38000000035</v>
      </c>
      <c r="C40" s="20">
        <v>1364</v>
      </c>
      <c r="D40" s="20">
        <v>158843.27000000002</v>
      </c>
      <c r="E40" s="20">
        <v>595</v>
      </c>
      <c r="F40" s="21">
        <f t="shared" si="0"/>
        <v>0.42208351054860177</v>
      </c>
    </row>
    <row r="41" spans="1:6" x14ac:dyDescent="0.25">
      <c r="A41" s="19" t="s">
        <v>34</v>
      </c>
      <c r="B41" s="20">
        <v>834.73</v>
      </c>
      <c r="C41" s="20">
        <v>37</v>
      </c>
      <c r="D41" s="20">
        <v>240.27999999999997</v>
      </c>
      <c r="E41" s="20">
        <v>9</v>
      </c>
      <c r="F41" s="21">
        <f t="shared" si="0"/>
        <v>0.28785355743773433</v>
      </c>
    </row>
    <row r="42" spans="1:6" x14ac:dyDescent="0.25">
      <c r="A42" s="19" t="s">
        <v>35</v>
      </c>
      <c r="B42" s="20">
        <v>179071.68999999997</v>
      </c>
      <c r="C42" s="20">
        <v>381</v>
      </c>
      <c r="D42" s="20">
        <v>71670.22000000003</v>
      </c>
      <c r="E42" s="20">
        <v>193</v>
      </c>
      <c r="F42" s="21">
        <f t="shared" si="0"/>
        <v>0.40023199647024071</v>
      </c>
    </row>
    <row r="43" spans="1:6" x14ac:dyDescent="0.25">
      <c r="A43" s="19" t="s">
        <v>36</v>
      </c>
      <c r="B43" s="20">
        <v>27922.309999999998</v>
      </c>
      <c r="C43" s="20">
        <v>44</v>
      </c>
      <c r="D43" s="20">
        <v>5364.2699999999995</v>
      </c>
      <c r="E43" s="20">
        <v>18</v>
      </c>
      <c r="F43" s="21">
        <f t="shared" si="0"/>
        <v>0.19211411949799281</v>
      </c>
    </row>
    <row r="44" spans="1:6" x14ac:dyDescent="0.25">
      <c r="A44" s="19" t="s">
        <v>37</v>
      </c>
      <c r="B44" s="20">
        <v>3200.7200000000003</v>
      </c>
      <c r="C44" s="20">
        <v>82</v>
      </c>
      <c r="D44" s="20">
        <v>854.56999999999982</v>
      </c>
      <c r="E44" s="20">
        <v>25</v>
      </c>
      <c r="F44" s="21">
        <f t="shared" si="0"/>
        <v>0.26699305156339814</v>
      </c>
    </row>
    <row r="45" spans="1:6" x14ac:dyDescent="0.25">
      <c r="A45" s="19" t="s">
        <v>38</v>
      </c>
      <c r="B45" s="20">
        <v>11209.759999999998</v>
      </c>
      <c r="C45" s="20">
        <v>16</v>
      </c>
      <c r="D45" s="20"/>
      <c r="E45" s="20"/>
      <c r="F45" s="21">
        <f t="shared" si="0"/>
        <v>0</v>
      </c>
    </row>
    <row r="46" spans="1:6" x14ac:dyDescent="0.25">
      <c r="A46" s="19" t="s">
        <v>39</v>
      </c>
      <c r="B46" s="20">
        <v>2898.6699999999996</v>
      </c>
      <c r="C46" s="20">
        <v>42</v>
      </c>
      <c r="D46" s="20">
        <v>2515.9299999999998</v>
      </c>
      <c r="E46" s="20">
        <v>34</v>
      </c>
      <c r="F46" s="21">
        <f t="shared" si="0"/>
        <v>0.86796013344050893</v>
      </c>
    </row>
    <row r="47" spans="1:6" x14ac:dyDescent="0.25">
      <c r="A47" s="19" t="s">
        <v>40</v>
      </c>
      <c r="B47" s="20">
        <v>1395.4899999999996</v>
      </c>
      <c r="C47" s="20">
        <v>23</v>
      </c>
      <c r="D47" s="20">
        <v>888.76</v>
      </c>
      <c r="E47" s="20">
        <v>3</v>
      </c>
      <c r="F47" s="21">
        <f t="shared" si="0"/>
        <v>0.63688023561616369</v>
      </c>
    </row>
    <row r="48" spans="1:6" x14ac:dyDescent="0.25">
      <c r="A48" s="19" t="s">
        <v>41</v>
      </c>
      <c r="B48" s="20">
        <v>197731.53000000012</v>
      </c>
      <c r="C48" s="20">
        <v>219</v>
      </c>
      <c r="D48" s="20">
        <v>139783.00000000015</v>
      </c>
      <c r="E48" s="20">
        <v>165</v>
      </c>
      <c r="F48" s="21">
        <f t="shared" si="0"/>
        <v>0.70693328474219597</v>
      </c>
    </row>
    <row r="49" spans="1:6" x14ac:dyDescent="0.25">
      <c r="A49" s="15" t="s">
        <v>51</v>
      </c>
      <c r="B49" s="16">
        <f>SUM(B7:B48)</f>
        <v>3067188.1</v>
      </c>
      <c r="C49" s="16">
        <f t="shared" ref="C49:E49" si="1">SUM(C7:C48)</f>
        <v>8680</v>
      </c>
      <c r="D49" s="16">
        <f t="shared" si="1"/>
        <v>1439755.9500000002</v>
      </c>
      <c r="E49" s="17">
        <f t="shared" si="1"/>
        <v>4211</v>
      </c>
      <c r="F49" s="18">
        <f t="shared" ref="F49" si="2">D49/$B49</f>
        <v>0.46940582157318622</v>
      </c>
    </row>
    <row r="51" spans="1:6" x14ac:dyDescent="0.25">
      <c r="A51" s="5" t="s">
        <v>52</v>
      </c>
    </row>
  </sheetData>
  <mergeCells count="3">
    <mergeCell ref="B5:B6"/>
    <mergeCell ref="C5:C6"/>
    <mergeCell ref="D5:F5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SU206</vt:lpstr>
      <vt:lpstr>_SU206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Feather, Catherine - FPAC-FBC, DC</cp:lastModifiedBy>
  <dcterms:created xsi:type="dcterms:W3CDTF">2011-02-11T15:45:55Z</dcterms:created>
  <dcterms:modified xsi:type="dcterms:W3CDTF">2024-08-08T14:18:05Z</dcterms:modified>
</cp:coreProperties>
</file>